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d0-my.sharepoint.com/personal/mbali_umd_edu/Documents/Documents/"/>
    </mc:Choice>
  </mc:AlternateContent>
  <xr:revisionPtr revIDLastSave="0" documentId="8_{D1EC2FB1-E281-4AC3-A095-932BD6730A22}" xr6:coauthVersionLast="47" xr6:coauthVersionMax="47" xr10:uidLastSave="{00000000-0000-0000-0000-000000000000}"/>
  <bookViews>
    <workbookView xWindow="1200" yWindow="3135" windowWidth="21600" windowHeight="12435" xr2:uid="{00000000-000D-0000-FFFF-FFFF00000000}"/>
  </bookViews>
  <sheets>
    <sheet name="Meeting Agenda 2025" sheetId="32" r:id="rId1"/>
    <sheet name="Sheet2" sheetId="37" r:id="rId2"/>
    <sheet name="Meeting Weblinks" sheetId="33" r:id="rId3"/>
    <sheet name="Mini-Conference" sheetId="26" r:id="rId4"/>
    <sheet name="Cross-Cutting" sheetId="27" r:id="rId5"/>
    <sheet name="GDWG" sheetId="29" r:id="rId6"/>
    <sheet name="Old Format Meeting Agenda 2025" sheetId="30" r:id="rId7"/>
    <sheet name="Agenda Overview" sheetId="18" r:id="rId8"/>
    <sheet name="Sheet3" sheetId="36" r:id="rId9"/>
    <sheet name="IR Group Talks" sheetId="20" r:id="rId10"/>
    <sheet name="UVN-S Subgroup" sheetId="25" r:id="rId11"/>
    <sheet name="Sheet1" sheetId="34" r:id="rId12"/>
    <sheet name="MW Group Talks" sheetId="28" r:id="rId13"/>
    <sheet name="Sheet1 - junk" sheetId="31" r:id="rId14"/>
    <sheet name="old_temp" sheetId="24" r:id="rId15"/>
  </sheets>
  <definedNames>
    <definedName name="_xlnm._FilterDatabase" localSheetId="0" hidden="1">'Meeting Agenda 2025'!$A$2:$L$2</definedName>
    <definedName name="_xlnm._FilterDatabase" localSheetId="14" hidden="1">old_temp!$B$65:$C$65</definedName>
    <definedName name="_xlnm.Print_Area" localSheetId="7">'Agenda Overview'!$A$2:$D$14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1" i="24" l="1"/>
  <c r="A72" i="24" s="1"/>
  <c r="A73" i="24" s="1"/>
  <c r="A74" i="24" s="1"/>
  <c r="A75" i="24" s="1"/>
  <c r="A76" i="24" s="1"/>
  <c r="A77" i="24" s="1"/>
  <c r="A78" i="24" s="1"/>
  <c r="A79" i="24" s="1"/>
  <c r="A80" i="24" s="1"/>
  <c r="A30" i="20"/>
  <c r="A44" i="20"/>
  <c r="A45" i="20"/>
  <c r="A46" i="20"/>
  <c r="A47" i="20"/>
  <c r="A48" i="20"/>
  <c r="A49" i="20"/>
  <c r="A50" i="20"/>
  <c r="A51" i="20"/>
  <c r="A52" i="20"/>
  <c r="A53" i="20"/>
  <c r="A31" i="20"/>
  <c r="A32" i="20"/>
  <c r="A33" i="20"/>
  <c r="A34" i="20"/>
  <c r="A35" i="20"/>
  <c r="A36" i="20"/>
  <c r="A38" i="20"/>
  <c r="A39" i="20"/>
  <c r="A40" i="20"/>
  <c r="A4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tc={F7577B85-433C-416D-B3BA-7CB0C082D8CC}</author>
  </authors>
  <commentList>
    <comment ref="A86" authorId="0" shapeId="0" xr:uid="{F7577B85-433C-416D-B3BA-7CB0C082D8CC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sure why all fonts were red - I set them to default - please change back if important</t>
      </text>
    </comment>
  </commentList>
</comments>
</file>

<file path=xl/sharedStrings.xml><?xml version="1.0" encoding="utf-8"?>
<sst xmlns="http://schemas.openxmlformats.org/spreadsheetml/2006/main" count="2841" uniqueCount="968">
  <si>
    <t xml:space="preserve">                                                      GSICS Annual Meeting 2025</t>
  </si>
  <si>
    <t> </t>
  </si>
  <si>
    <t>Mini Conference</t>
  </si>
  <si>
    <t xml:space="preserve">Welcome </t>
  </si>
  <si>
    <t xml:space="preserve"> Chair: Xiuqing (Scott) Hu</t>
  </si>
  <si>
    <t xml:space="preserve"> </t>
  </si>
  <si>
    <t>Time</t>
  </si>
  <si>
    <t>Topic</t>
  </si>
  <si>
    <t>Presenter</t>
  </si>
  <si>
    <t>Arrival and Check-In</t>
  </si>
  <si>
    <t>Welcome Address from CIOMP</t>
  </si>
  <si>
    <t>Xuejun Zhang (CIOMP)</t>
  </si>
  <si>
    <t>1a</t>
  </si>
  <si>
    <t>In Person</t>
  </si>
  <si>
    <t>Welcome and GSICS introduction</t>
  </si>
  <si>
    <t>Jun Yang (CMA)</t>
  </si>
  <si>
    <t>1b</t>
  </si>
  <si>
    <t>GRWG Approval of Agenda</t>
  </si>
  <si>
    <t>Mounir Lekouara (EUMETSAT)</t>
  </si>
  <si>
    <t>1c</t>
  </si>
  <si>
    <t>Logistics information and Photo</t>
  </si>
  <si>
    <t>Duo Wu (CIOMP)</t>
  </si>
  <si>
    <t>1d</t>
  </si>
  <si>
    <t>FY-4C mission status</t>
  </si>
  <si>
    <t>Feng Lu (CMA)</t>
  </si>
  <si>
    <t>1e</t>
  </si>
  <si>
    <t>Absolute Measurement System for Terrestrial Reflected Spectral Radiance</t>
  </si>
  <si>
    <t>Xin Ye (CIOMP)</t>
  </si>
  <si>
    <t>1f</t>
  </si>
  <si>
    <t> AM</t>
  </si>
  <si>
    <t xml:space="preserve">   9:45   </t>
  </si>
  <si>
    <t>Research Progress on Infrared Benchmark Payloads</t>
  </si>
  <si>
    <t>Lei Ding (SITP)</t>
  </si>
  <si>
    <t>1g</t>
  </si>
  <si>
    <t>Early Performance of FY-3G/HAOC and Cross Calibration Test to other Sensors</t>
  </si>
  <si>
    <t>Lu Lee/Xiuqing Hu (CMA)</t>
  </si>
  <si>
    <t>1h</t>
  </si>
  <si>
    <t>Radiometric calibration using artificial intelligence</t>
  </si>
  <si>
    <t>Boyang Chen (CMA)</t>
  </si>
  <si>
    <t>1i</t>
  </si>
  <si>
    <t>Break</t>
  </si>
  <si>
    <t xml:space="preserve"> EarthCARE Cal/Val activities </t>
  </si>
  <si>
    <t xml:space="preserve"> Paolo Castracane (ESA)</t>
  </si>
  <si>
    <t>1j</t>
  </si>
  <si>
    <t xml:space="preserve"> MTG-I1 entry into operational phase and MTG-S status</t>
  </si>
  <si>
    <t xml:space="preserve"> Mounir Lekouara (Eumetsat)</t>
  </si>
  <si>
    <t>1k</t>
  </si>
  <si>
    <t xml:space="preserve">In Person </t>
  </si>
  <si>
    <t xml:space="preserve"> GDWG Report </t>
  </si>
  <si>
    <t>1l</t>
  </si>
  <si>
    <t xml:space="preserve"> GRWG Report </t>
  </si>
  <si>
    <t>1m</t>
  </si>
  <si>
    <t>Lunch</t>
  </si>
  <si>
    <t xml:space="preserve">17-Mar-25    VIS/NIR + Lunar Breakout Session </t>
  </si>
  <si>
    <t>17 March 2025  Space Weather Breakout Session</t>
  </si>
  <si>
    <t>PM</t>
  </si>
  <si>
    <t>Session Chair: Mounir Lekouara and Tom Stone</t>
  </si>
  <si>
    <t>Time
UTC+8</t>
  </si>
  <si>
    <t>Session Chair: Tsutomu Nagatsuma (NICT)
Minutes: Daehyeon oh (KMA), Cong Huang (CMA)</t>
  </si>
  <si>
    <t>Space Weathe Drive</t>
  </si>
  <si>
    <t>Global Pseudo-Invariant Pixels (GPIPs) Selection: A Big Data Approach for Radiometric Calibration</t>
  </si>
  <si>
    <t>Junwei Wang (CMA)</t>
  </si>
  <si>
    <t> 2a</t>
  </si>
  <si>
    <t xml:space="preserve">GOES-19 MPS-HI Calibration: The Newest GOES Radiation Belt Instrument </t>
  </si>
  <si>
    <t> Athanasios Boudouridis (NOAA)</t>
  </si>
  <si>
    <t>3a</t>
  </si>
  <si>
    <t>virtual</t>
  </si>
  <si>
    <t>FY-3F MERSI-III Reflective Solar Band On-orbit Calibration Methodology and Performance</t>
  </si>
  <si>
    <t>Ling Wang (CMA)</t>
  </si>
  <si>
    <t> 2b</t>
  </si>
  <si>
    <t xml:space="preserve">GOES 16-19 Solar and Galactic Proton Sensor (SGPS) Cross-Calibrations During Oct-Nov 2024 SEP Events </t>
  </si>
  <si>
    <t> Brian Kress (NOAA)</t>
  </si>
  <si>
    <t>3b</t>
  </si>
  <si>
    <t>Current status of KMA VIS/NIR Calibration: Long-term Analysis of Five years</t>
  </si>
  <si>
    <t>Hanbyul Lee (KMA)</t>
  </si>
  <si>
    <t> 2c</t>
  </si>
  <si>
    <t xml:space="preserve">Virtual </t>
  </si>
  <si>
    <t xml:space="preserve">FengYun-3H/WAI-II Prelaunch Test Results and The Calibration Approach In-orbit </t>
  </si>
  <si>
    <t> Yafen Yang (CMA)</t>
  </si>
  <si>
    <t>3c</t>
  </si>
  <si>
    <t>Current status of transition from MODIS to VIIRS for AHI vicarious calibration</t>
  </si>
  <si>
    <t>Misaki Eiki (JMA)</t>
  </si>
  <si>
    <t> 2d</t>
  </si>
  <si>
    <t>ADITYA-L1 MISSION OF INDIA AND CROSS-CALIBRATION OF ASPEX</t>
  </si>
  <si>
    <t> Dibyendu Chakrabarty (PRL)</t>
  </si>
  <si>
    <t>3d</t>
  </si>
  <si>
    <t>Harmonization of SPOT-VGT1, SPOT-VGT2, and PROBA-V Time Series, Including Per-Pixel Uncertainty: Status of the FDR4VGT Project</t>
  </si>
  <si>
    <t>S. Sterckx (ESA)</t>
  </si>
  <si>
    <t> 2e</t>
  </si>
  <si>
    <t>Virtual</t>
  </si>
  <si>
    <t>In-orbit calibration and flux monitoring comparison of the Solar X-EUV imager on the Fengyun-3E satellite</t>
  </si>
  <si>
    <t> Bowen Gong (CIOMP)</t>
  </si>
  <si>
    <t>3e</t>
  </si>
  <si>
    <t>In person</t>
  </si>
  <si>
    <t>Multi-Point Geostationary Observations of Major 2024 Space Weather Events: Data from GK2A, Himawari-9, GOES-16 and -18</t>
  </si>
  <si>
    <t> Daehyeon Oh (KMA)</t>
  </si>
  <si>
    <t>3f</t>
  </si>
  <si>
    <t xml:space="preserve">TRUTHS mission </t>
  </si>
  <si>
    <t>Nigel Fox (NPL)</t>
  </si>
  <si>
    <t> 2f</t>
  </si>
  <si>
    <t>Long Term Variation of Cross-calibration results between Himawari8/SEDA and GOES16/MPS-HI</t>
  </si>
  <si>
    <t>Tsutomu Nagatsuma (NICT)</t>
  </si>
  <si>
    <t>3g</t>
  </si>
  <si>
    <t>Intro to the Lunar Subgroup Session + Update on MLO-LUSI </t>
  </si>
  <si>
    <t>Tom Stone (USGS)</t>
  </si>
  <si>
    <t> 2g</t>
  </si>
  <si>
    <t>Cross-calibration of ESA Radiation Monitors</t>
  </si>
  <si>
    <t> Ingmar Sandberg (SPARC)</t>
  </si>
  <si>
    <t>3h</t>
  </si>
  <si>
    <t>Challenges to calibrate MTG/FCI VIS/NIR channels with lunar observations</t>
  </si>
  <si>
    <t>Sebastien Wagner (EUMETSAT)</t>
  </si>
  <si>
    <t> 2h</t>
  </si>
  <si>
    <t>Discussion</t>
  </si>
  <si>
    <t>3j</t>
  </si>
  <si>
    <t>Update on LSICS Development</t>
  </si>
  <si>
    <t> 2i</t>
  </si>
  <si>
    <t>End of the session</t>
  </si>
  <si>
    <t>3k</t>
  </si>
  <si>
    <t>LESSR v2.0: an advanced new lunar reflectance model for monitoring spaceborne instruments with moon observations</t>
  </si>
  <si>
    <t>Matthijs Krijger (Earth Space Solutions)</t>
  </si>
  <si>
    <t> 2j</t>
  </si>
  <si>
    <t xml:space="preserve">Lunar Discussion
</t>
  </si>
  <si>
    <t>All</t>
  </si>
  <si>
    <t>2k</t>
  </si>
  <si>
    <t>END of Day 1</t>
  </si>
  <si>
    <t>Welcome Dinner</t>
  </si>
  <si>
    <t>18-Mar-25    VIS/NIR + Lunar Breakout Session Contd</t>
  </si>
  <si>
    <t>Topic: Session Chair: Dave Doelling</t>
  </si>
  <si>
    <t>VISNIR Drive</t>
  </si>
  <si>
    <t>AM</t>
  </si>
  <si>
    <t>Intro to the VISNIR Subgroup Session</t>
  </si>
  <si>
    <t>David Doelling (NASA)</t>
  </si>
  <si>
    <t> 4a</t>
  </si>
  <si>
    <t>Globally combining new GEO Lightening Mapper sensors</t>
  </si>
  <si>
    <t>Daile Zhang (UND)</t>
  </si>
  <si>
    <t>4b</t>
  </si>
  <si>
    <t xml:space="preserve">Validation and evaluation of the FY-4 Lightning Mapping Imager products </t>
  </si>
  <si>
    <t>Wenjuan Zhang, Fuxiang Huang   (CMA)</t>
  </si>
  <si>
    <t>4c</t>
  </si>
  <si>
    <t>Monitoring the FCI VIS-NIR and LI Radiometric Performance Using Vicarious Calibration and Inter-Calibration</t>
  </si>
  <si>
    <t>Ali Mousivand (EUMETSAT)</t>
  </si>
  <si>
    <t> 4d</t>
  </si>
  <si>
    <t>VIIRS DCC stability monitoring improvements and validating the scaling of Himawari-8 with VIIRS</t>
  </si>
  <si>
    <t>4e</t>
  </si>
  <si>
    <t>Application  of DCC Calibration Technique  on FengYun imagers</t>
  </si>
  <si>
    <t>zhangbei (CMA)</t>
  </si>
  <si>
    <t> 4f</t>
  </si>
  <si>
    <t>VIS/NIR discussion</t>
  </si>
  <si>
    <t xml:space="preserve">All </t>
  </si>
  <si>
    <t> 4g</t>
  </si>
  <si>
    <t>Challenges and Lessons Learned in Vicarious Desert Calibration: A Critical Review</t>
  </si>
  <si>
    <t>4i</t>
  </si>
  <si>
    <t>prerecorded</t>
  </si>
  <si>
    <t>Toward the improvement of Ray-matching inter-calibration for AHIs on Himawari-8 and -9</t>
  </si>
  <si>
    <t>Masaya Takahashi (JMA)</t>
  </si>
  <si>
    <t>4j</t>
  </si>
  <si>
    <t>Future of the EUM VIS-NIR GSICS products</t>
  </si>
  <si>
    <t>4k</t>
  </si>
  <si>
    <t>18 March 2025 IR Breakout session I</t>
  </si>
  <si>
    <t xml:space="preserve">18 March 2025 GDWG  Additional Session </t>
  </si>
  <si>
    <t>GDWG Drive</t>
  </si>
  <si>
    <t>Topic
Session Chair: Chengli Qi</t>
  </si>
  <si>
    <t>Presenter
Minutes: Likun Wang</t>
  </si>
  <si>
    <t> IR Drive</t>
  </si>
  <si>
    <t>Time UTC+8</t>
  </si>
  <si>
    <t>Agenda item</t>
  </si>
  <si>
    <t xml:space="preserve">Welcome Remarks and Review for IR Groups </t>
  </si>
  <si>
    <t>Chengli Qi (CMA)</t>
  </si>
  <si>
    <t> 5a</t>
  </si>
  <si>
    <t>GSICS Data and Product Server</t>
  </si>
  <si>
    <t>Luca Garegnani   (remotely)</t>
  </si>
  <si>
    <t>11k</t>
  </si>
  <si>
    <t>Monitoring the MTG-I1 FCI IR Calibration Using GSICS Inter-Calibration Algorithms</t>
  </si>
  <si>
    <t>5b</t>
  </si>
  <si>
    <t>11l</t>
  </si>
  <si>
    <t>Current status of AMI IR product</t>
  </si>
  <si>
    <t>Euidong (KMA)</t>
  </si>
  <si>
    <t>5c</t>
  </si>
  <si>
    <t>The Calibration and Validation System of the Infrared Channels of the FY-3/MERSI</t>
  </si>
  <si>
    <t>Hanlie Xu (CMA)</t>
  </si>
  <si>
    <t>5d</t>
  </si>
  <si>
    <t>On-board Calibration Technology for the Infrared Emission Spectral Bands of Medium-Resolution Spectral Imager</t>
  </si>
  <si>
    <t>Yang WANG (SITP)</t>
  </si>
  <si>
    <t>5e</t>
  </si>
  <si>
    <t>Improvements on Inter-calibration of CrIS and VIIRS</t>
  </si>
  <si>
    <t>Likun Wang (NOAA/UMD)</t>
  </si>
  <si>
    <t> 5f</t>
  </si>
  <si>
    <t>Application of new collocation method based on LOS vector to AHI and LEO instruments</t>
  </si>
  <si>
    <t>Shin Koyamatsu (JMA)</t>
  </si>
  <si>
    <t> 5g</t>
  </si>
  <si>
    <t>Relative SRF retrieval -Application to Metop IASI</t>
  </si>
  <si>
    <t>Pierre Dussarat (EUMETSAT)</t>
  </si>
  <si>
    <t> 5h</t>
  </si>
  <si>
    <t> 16:20</t>
  </si>
  <si>
    <t>Discussion of IR topics</t>
  </si>
  <si>
    <t> 5i</t>
  </si>
  <si>
    <t>19-Mar-25      UVN-S  Breakout Session I</t>
  </si>
  <si>
    <t>Microwave Sub-Group  Breakout Session</t>
  </si>
  <si>
    <t>UTC+8</t>
  </si>
  <si>
    <t>Session Chair: Rasmus Lindstrot</t>
  </si>
  <si>
    <t>Minutes: Larry Flynn</t>
  </si>
  <si>
    <t>MW Drive</t>
  </si>
  <si>
    <t>TEMPO instrument calibration status</t>
  </si>
  <si>
    <t>Heesung Chong</t>
  </si>
  <si>
    <t> 6a</t>
  </si>
  <si>
    <t>Introduction</t>
  </si>
  <si>
    <t>Shengli / Flavio</t>
  </si>
  <si>
    <t> 7a</t>
  </si>
  <si>
    <t>Recent OMPS Calibration efforts for NOAA 20 &amp; 21</t>
  </si>
  <si>
    <t>Sriharsha Madhavan</t>
  </si>
  <si>
    <t xml:space="preserve"> 6b</t>
  </si>
  <si>
    <t>GSICS Microwave Radiometer Technology and Instrument Pre-Launch Testing and Post-Launch Characterization (TT) Focus Group Report</t>
  </si>
  <si>
    <t>Dazhen Gu</t>
  </si>
  <si>
    <t>7b</t>
  </si>
  <si>
    <t>Remote</t>
  </si>
  <si>
    <t>NPP &amp; NOAA-20 OMPS Time-Dependent Calibration; update on ACX</t>
  </si>
  <si>
    <t>Larry Flynn</t>
  </si>
  <si>
    <t xml:space="preserve"> 6c</t>
  </si>
  <si>
    <t>MW Radiometer Lunar Calibration Focus Group Report</t>
  </si>
  <si>
    <t>Tiger Yang</t>
  </si>
  <si>
    <t>7c</t>
  </si>
  <si>
    <t>OCO-2 and OCO-3 Radiometric Trends</t>
  </si>
  <si>
    <t>Rob Rosenberg</t>
  </si>
  <si>
    <t xml:space="preserve"> 6d</t>
  </si>
  <si>
    <t>Direct MW Radiometer Inter-comparison Method and Vicarious Calibration Focus Group Report</t>
  </si>
  <si>
    <t>Tim Hewison</t>
  </si>
  <si>
    <t>7d</t>
  </si>
  <si>
    <t>GOSAT serious calibration and intercomparison with multiple GHG sensors</t>
  </si>
  <si>
    <t>Kei Shiomi</t>
  </si>
  <si>
    <t xml:space="preserve"> 6e</t>
  </si>
  <si>
    <t>Hyperspectral COSMIR-H aircraft instrument  and the WH²yMSIE campaign</t>
  </si>
  <si>
    <t>Rachael Kroodsma (NASA)</t>
  </si>
  <si>
    <t>7e</t>
  </si>
  <si>
    <t>The Calibration results of the OMS-Nadir onboard FY-3F</t>
  </si>
  <si>
    <t>Jinghua Mao</t>
  </si>
  <si>
    <t xml:space="preserve"> 6f</t>
  </si>
  <si>
    <t>Advancements in satellite-based hyperspectral microwave sounding at NASA-GSFC</t>
  </si>
  <si>
    <t>Antonia Gambacorta (NASA)</t>
  </si>
  <si>
    <t>7f</t>
  </si>
  <si>
    <t>In orbit Calibration and Evaluation of FY-3F OMS Limb.</t>
  </si>
  <si>
    <t>Yuan Li</t>
  </si>
  <si>
    <t> 6g</t>
  </si>
  <si>
    <t>Prelaunch Performance Evaluation of MWRI-II Onboard FengYun-3H</t>
  </si>
  <si>
    <t>Pengjuan Yao</t>
  </si>
  <si>
    <t>7i</t>
  </si>
  <si>
    <t>An Overview to Pre-launch Calibration of FY-3F OMS-Limb</t>
  </si>
  <si>
    <t>Haochen Li</t>
  </si>
  <si>
    <t xml:space="preserve"> 6h</t>
  </si>
  <si>
    <t xml:space="preserve"> In Person</t>
  </si>
  <si>
    <t>The Status of Microwave Radiometer onboard FengYun Satellites</t>
  </si>
  <si>
    <t>Juyang Hu</t>
  </si>
  <si>
    <t>7h</t>
  </si>
  <si>
    <t>Discussion of UVN-S Topics for the Year</t>
  </si>
  <si>
    <t xml:space="preserve"> 6i</t>
  </si>
  <si>
    <t>AMSR3 status</t>
  </si>
  <si>
    <t>Misako Kachi (JAXA)</t>
  </si>
  <si>
    <t>7g</t>
  </si>
  <si>
    <t>19-Mar-25     UVN-S  Breakout Session  II</t>
  </si>
  <si>
    <t xml:space="preserve">19 March 2025  Microwave Break out Session </t>
  </si>
  <si>
    <t>Chair: Yuan Li</t>
  </si>
  <si>
    <t>Minutes: Rasmus Lindstrot</t>
  </si>
  <si>
    <t>Study on EMI decay monitoring and correction in orbit</t>
  </si>
  <si>
    <t>Fuqi Si</t>
  </si>
  <si>
    <t> 8a</t>
  </si>
  <si>
    <t>Highlights of ESA's microwave activities</t>
  </si>
  <si>
    <t>Raffaele Crapolicchio, ESA</t>
  </si>
  <si>
    <t>7j</t>
  </si>
  <si>
    <t xml:space="preserve">Current status of calibration and validation for GEMS Level 1 Products </t>
  </si>
  <si>
    <t>Yeeun Lee</t>
  </si>
  <si>
    <t xml:space="preserve"> 8b</t>
  </si>
  <si>
    <t>Introduction to the EPS-Sterna inter-calibration study</t>
  </si>
  <si>
    <t>7k</t>
  </si>
  <si>
    <t>Calibration and validation concept of the CO2I/NO2I instrument on-board the CO2M mission</t>
  </si>
  <si>
    <t>Bernd Sierk</t>
  </si>
  <si>
    <t xml:space="preserve"> 8c</t>
  </si>
  <si>
    <t>Monitoring of FY-3 in-orbit microwave instruments' performances using radiative transfer models and NWP</t>
  </si>
  <si>
    <t>Fangli Dou (CMA)</t>
  </si>
  <si>
    <t>7l</t>
  </si>
  <si>
    <t>Current status of GOME-2 calibration &amp; outlook for Sentinel-4 &amp; Sentinel-5</t>
  </si>
  <si>
    <t>Rasmus Lindstrot</t>
  </si>
  <si>
    <t> 8d</t>
  </si>
  <si>
    <t>Coffee Break</t>
  </si>
  <si>
    <t>OMI/TropoMI Status Overview</t>
  </si>
  <si>
    <t>Deborah Stein Zweers</t>
  </si>
  <si>
    <t xml:space="preserve"> 8e</t>
  </si>
  <si>
    <t>Vicarious Radiosonde Calibration Tool - VICIRS</t>
  </si>
  <si>
    <t>7m</t>
  </si>
  <si>
    <t xml:space="preserve"> DLER database (surface reflectivity.) </t>
  </si>
  <si>
    <t>Erwin Loots</t>
  </si>
  <si>
    <t xml:space="preserve"> 8f</t>
  </si>
  <si>
    <t xml:space="preserve">Spatio-Temporal Fusion and Selection of pseudo-invariant calibration sites (PICS) Based on Multi-Source Remote Sensing of Lunar Observations </t>
  </si>
  <si>
    <t>Lide Zhu (SDUST)</t>
  </si>
  <si>
    <t>7n</t>
  </si>
  <si>
    <t xml:space="preserve"> L1 UVN status update</t>
  </si>
  <si>
    <t xml:space="preserve"> 8g</t>
  </si>
  <si>
    <t>Update on MWS cal/val plans - postponed to web meeting</t>
  </si>
  <si>
    <t>ESA FDR4ATMOS Project: Status Update and Roadmap</t>
  </si>
  <si>
    <t>Günter Lichtenberg</t>
  </si>
  <si>
    <t xml:space="preserve"> 8h</t>
  </si>
  <si>
    <t>Discussion and Way Forward</t>
  </si>
  <si>
    <t>7p</t>
  </si>
  <si>
    <t>Hybrid</t>
  </si>
  <si>
    <t>On-orbit status of FY-3E SSIM UV band</t>
  </si>
  <si>
    <t>Jin Qi</t>
  </si>
  <si>
    <t xml:space="preserve"> 8i</t>
  </si>
  <si>
    <t>END of Day 3</t>
  </si>
  <si>
    <t>The Inflight Calibration of the FY-3E SSIM VIS Band</t>
  </si>
  <si>
    <t>Xiaohu Yang</t>
  </si>
  <si>
    <t> 8j</t>
  </si>
  <si>
    <t xml:space="preserve">20-Mar-25    IR  Breakout Session </t>
  </si>
  <si>
    <t xml:space="preserve">20 March 2025 GDWG  Break out Session </t>
  </si>
  <si>
    <t>Topic
Chair: Likun Wang</t>
  </si>
  <si>
    <t>Presenter
Minutes: Chengli Qi</t>
  </si>
  <si>
    <t>Future of the EUMETSAT GSICS IR products</t>
  </si>
  <si>
    <t>Mounir Lekouara (Eumetsat)</t>
  </si>
  <si>
    <t> 10a</t>
  </si>
  <si>
    <t>Welcome remarks from  GDWG Chair</t>
  </si>
  <si>
    <t>Paolo Castracane  (in person)</t>
  </si>
  <si>
    <t> 11a</t>
  </si>
  <si>
    <t>FY-4C GIIRS instrument and Level-1 processing introduction</t>
  </si>
  <si>
    <t>Lu Lee (CMA)</t>
  </si>
  <si>
    <t>10b</t>
  </si>
  <si>
    <t>WMO – status of GSICS WMO website</t>
  </si>
  <si>
    <t>Heikki Pohjola (in person)</t>
  </si>
  <si>
    <t xml:space="preserve"> 11b</t>
  </si>
  <si>
    <t>Prelaunch calibration  of the FY-4 Geostationary Interferometric Infrared Sounder(GIIRS）</t>
  </si>
  <si>
    <t>Libing LI (SITP)</t>
  </si>
  <si>
    <t>10c</t>
  </si>
  <si>
    <t>KMA GDWG Report</t>
  </si>
  <si>
    <t>Hanbyul Lee  (Virtually)</t>
  </si>
  <si>
    <t xml:space="preserve"> 11c</t>
  </si>
  <si>
    <t>Computing Lunar Geometry for CrIS Observations</t>
  </si>
  <si>
    <t>10d</t>
  </si>
  <si>
    <t>JMA  GDWG Report</t>
  </si>
  <si>
    <t>Masaya Takahashi  (in person)</t>
  </si>
  <si>
    <t> 11d</t>
  </si>
  <si>
    <t>Innovative Ideas in Lunar Calibration for IR</t>
  </si>
  <si>
    <t>Martin Burgdorf (University of Hamburg)</t>
  </si>
  <si>
    <t>10e</t>
  </si>
  <si>
    <t>CMA GDWG Report - extended talk including CMA Server status</t>
  </si>
  <si>
    <t>Lin Tian (Virtually)</t>
  </si>
  <si>
    <t xml:space="preserve"> 11e</t>
  </si>
  <si>
    <t>IMD  GDWG Report</t>
  </si>
  <si>
    <t>Ashim Mitra.  (in person)</t>
  </si>
  <si>
    <t> 11f</t>
  </si>
  <si>
    <t>Navigation Registration and Radiometric Calibration for Lunar Observation of Geostationary Meteorological Satellites</t>
  </si>
  <si>
    <t>Peiwen Chen (SDUST)</t>
  </si>
  <si>
    <t>10f</t>
  </si>
  <si>
    <t>NOAA GDWG Report</t>
  </si>
  <si>
    <t>Manik Bali. (in person)</t>
  </si>
  <si>
    <t> 11g</t>
  </si>
  <si>
    <t>Comprehensive Analysis of the Airborne HIRAS Validation Experiment</t>
  </si>
  <si>
    <t>Yiqi Zhu (SITP)</t>
  </si>
  <si>
    <t>10g</t>
  </si>
  <si>
    <t>EUMETSAT GDWG Report</t>
  </si>
  <si>
    <t>Simon Elliott (in person)</t>
  </si>
  <si>
    <t> 11h</t>
  </si>
  <si>
    <t>Research progress of space infrared radiation reference SI-traceability subsystem</t>
  </si>
  <si>
    <t>Shijie Xin (SITP)</t>
  </si>
  <si>
    <t>10h</t>
  </si>
  <si>
    <t>ESA GDWG Report</t>
  </si>
  <si>
    <t>Paolo Castracane</t>
  </si>
  <si>
    <t> 11i</t>
  </si>
  <si>
    <t>Plan for next year</t>
  </si>
  <si>
    <t>10i</t>
  </si>
  <si>
    <t>GSICS Data and Product server (status); Data Conventions and Versioning; SOS Report; Jupiter Notebooks.</t>
  </si>
  <si>
    <t>Discussion Topic for All</t>
  </si>
  <si>
    <t> 11j</t>
  </si>
  <si>
    <t>20-Mar-25    Agency Reports</t>
  </si>
  <si>
    <t>Welcome by EP Chair</t>
  </si>
  <si>
    <t>Bojan Bojkov</t>
  </si>
  <si>
    <t> 12a</t>
  </si>
  <si>
    <t>CMA Report</t>
  </si>
  <si>
    <t>Chengli Qi</t>
  </si>
  <si>
    <t xml:space="preserve"> 12b</t>
  </si>
  <si>
    <t>NIST Report</t>
  </si>
  <si>
    <t> 12d</t>
  </si>
  <si>
    <t>ISRO Report</t>
  </si>
  <si>
    <t>Pradeep Thapliyal</t>
  </si>
  <si>
    <t xml:space="preserve"> 12e</t>
  </si>
  <si>
    <t>KMA Report</t>
  </si>
  <si>
    <t>Eun-Jeong Cha</t>
  </si>
  <si>
    <t> 12f</t>
  </si>
  <si>
    <t>IMD Report</t>
  </si>
  <si>
    <t>Ashim Mitra</t>
  </si>
  <si>
    <t> 12g</t>
  </si>
  <si>
    <t>ESA Report</t>
  </si>
  <si>
    <t>Philippe Goryl (recorded)</t>
  </si>
  <si>
    <t> 12h</t>
  </si>
  <si>
    <t>WMO Report</t>
  </si>
  <si>
    <t>Heikki Pohjola</t>
  </si>
  <si>
    <t> 12i</t>
  </si>
  <si>
    <t>JAXA Report</t>
  </si>
  <si>
    <t>Misako Kachi (recorded only)</t>
  </si>
  <si>
    <t xml:space="preserve"> 12j</t>
  </si>
  <si>
    <t>NASA Report</t>
  </si>
  <si>
    <t xml:space="preserve"> 12k</t>
  </si>
  <si>
    <t>JMA Report</t>
  </si>
  <si>
    <t>Masaya Takahashi</t>
  </si>
  <si>
    <t xml:space="preserve"> 12l</t>
  </si>
  <si>
    <t>USGS Report</t>
  </si>
  <si>
    <t xml:space="preserve">Cody Anderson (USGS) </t>
  </si>
  <si>
    <t xml:space="preserve"> 12m</t>
  </si>
  <si>
    <t>Eumetsat Report</t>
  </si>
  <si>
    <t xml:space="preserve"> 12n</t>
  </si>
  <si>
    <t>NOAA Report</t>
  </si>
  <si>
    <t>Satya Kalluri</t>
  </si>
  <si>
    <t xml:space="preserve"> 12o</t>
  </si>
  <si>
    <t>SITP Agency Report</t>
  </si>
  <si>
    <t>Lei Ding</t>
  </si>
  <si>
    <t>12o2</t>
  </si>
  <si>
    <t>RosCosmos Report</t>
  </si>
  <si>
    <t xml:space="preserve"> 12p</t>
  </si>
  <si>
    <t>CNES Report</t>
  </si>
  <si>
    <t>Caroline Bès / Murielle Lafaye</t>
  </si>
  <si>
    <t xml:space="preserve"> 12c</t>
  </si>
  <si>
    <t>CEOS WGCV &amp; CGMS GSICS Joint Workshop on Pre-flight Calibration / Characterization</t>
  </si>
  <si>
    <t xml:space="preserve"> Nigel Fox (NPL) &amp; Jack Xiong (NASA)</t>
  </si>
  <si>
    <t xml:space="preserve"> 12q</t>
  </si>
  <si>
    <t xml:space="preserve"> SI Traceable Satellite (SITSat) Group Overview</t>
  </si>
  <si>
    <t xml:space="preserve"> Nigel Fox (NPL) &amp; Yolanda Shea (NASA)</t>
  </si>
  <si>
    <t xml:space="preserve"> 12r</t>
  </si>
  <si>
    <t xml:space="preserve"> GCC Annual Report</t>
  </si>
  <si>
    <t xml:space="preserve"> Manik Bali (NOAA / UMD)</t>
  </si>
  <si>
    <t xml:space="preserve"> 12s</t>
  </si>
  <si>
    <t xml:space="preserve"> 12t</t>
  </si>
  <si>
    <t>Report Out, Cross-cutting and Planning  (Day 5, AM Fri 21 March)</t>
  </si>
  <si>
    <t xml:space="preserve"> Chair: Lawrence Flynn (NOAA), Minutes: Manik Bali (UMD)</t>
  </si>
  <si>
    <t>Time UTFC+8</t>
  </si>
  <si>
    <t>Title</t>
  </si>
  <si>
    <t xml:space="preserve"> GDWG Splinter Session Report</t>
  </si>
  <si>
    <t>13a</t>
  </si>
  <si>
    <t>Sonde Campaign Report</t>
  </si>
  <si>
    <t>Bojan Bojkov (EUMETSAT)</t>
  </si>
  <si>
    <t>13c</t>
  </si>
  <si>
    <t xml:space="preserve"> CalCon Proposal</t>
  </si>
  <si>
    <t xml:space="preserve"> Dave Doelling (NASA) &amp; Tom Stone (USGS)</t>
  </si>
  <si>
    <t>13d</t>
  </si>
  <si>
    <t xml:space="preserve"> GRWG Lunar Report</t>
  </si>
  <si>
    <t xml:space="preserve"> Tom Stone (USGS)</t>
  </si>
  <si>
    <t>13e</t>
  </si>
  <si>
    <t xml:space="preserve"> GRWG IR Report</t>
  </si>
  <si>
    <t xml:space="preserve"> Chengli Qi (CMA) &amp; Likun Wang (NOAA / UMD)</t>
  </si>
  <si>
    <t>13f</t>
  </si>
  <si>
    <t xml:space="preserve"> GRWG MW Report</t>
  </si>
  <si>
    <t xml:space="preserve"> Shengli Wu (CMA) &amp; Flavio Iturbide-Sanchez (NOAA)</t>
  </si>
  <si>
    <t>13g</t>
  </si>
  <si>
    <t xml:space="preserve"> GRWG Vis/NIR Report</t>
  </si>
  <si>
    <t>Dave Doelling (NASA)</t>
  </si>
  <si>
    <t>13h</t>
  </si>
  <si>
    <t xml:space="preserve"> GRWG SWx Report</t>
  </si>
  <si>
    <t>13i</t>
  </si>
  <si>
    <t xml:space="preserve"> Break</t>
  </si>
  <si>
    <t xml:space="preserve"> GRWG UVN-S Report</t>
  </si>
  <si>
    <t>Larry Flynn (NOAA) &amp; Rasmus Lindstrot (Eumetsat)</t>
  </si>
  <si>
    <t>13j</t>
  </si>
  <si>
    <t xml:space="preserve"> CEOS WGCV</t>
  </si>
  <si>
    <t>13k</t>
  </si>
  <si>
    <t xml:space="preserve">Nigel Fox (NPL) </t>
  </si>
  <si>
    <t xml:space="preserve"> New Action Items &amp; Items that can be closed</t>
  </si>
  <si>
    <t xml:space="preserve"> Next meeting and chairs</t>
  </si>
  <si>
    <t xml:space="preserve"> Lunch</t>
  </si>
  <si>
    <t>EP Meeting</t>
  </si>
  <si>
    <t>EP Drive</t>
  </si>
  <si>
    <r>
      <t>GSICS Executive Panel 25 - AGENDA</t>
    </r>
    <r>
      <rPr>
        <sz val="10"/>
        <color rgb="FF000000"/>
        <rFont val="Calibri"/>
      </rPr>
      <t> </t>
    </r>
  </si>
  <si>
    <r>
      <t>Fri 21 March 2025</t>
    </r>
    <r>
      <rPr>
        <sz val="10"/>
        <color rgb="FF000000"/>
        <rFont val="Calibri"/>
        <charset val="1"/>
      </rPr>
      <t> </t>
    </r>
  </si>
  <si>
    <t>13:30 </t>
  </si>
  <si>
    <r>
      <t>Opening of the Meeting </t>
    </r>
    <r>
      <rPr>
        <sz val="10"/>
        <color rgb="FF000000"/>
        <rFont val="Arial"/>
        <charset val="1"/>
      </rPr>
      <t> </t>
    </r>
  </si>
  <si>
    <t>1 </t>
  </si>
  <si>
    <t>EP Chair B. Bojkov </t>
  </si>
  <si>
    <r>
      <t>Introduction of participants and approval of agenda</t>
    </r>
    <r>
      <rPr>
        <sz val="10"/>
        <color rgb="FF000000"/>
        <rFont val="Arial"/>
        <charset val="1"/>
      </rPr>
      <t> </t>
    </r>
  </si>
  <si>
    <t>2 </t>
  </si>
  <si>
    <t>13:35 </t>
  </si>
  <si>
    <t>Introduction of participants </t>
  </si>
  <si>
    <t>2.1 </t>
  </si>
  <si>
    <t>All </t>
  </si>
  <si>
    <t>13:45 </t>
  </si>
  <si>
    <t>Approval of agenda </t>
  </si>
  <si>
    <t>2.2 </t>
  </si>
  <si>
    <t>EP Chair, all </t>
  </si>
  <si>
    <t>Updates to GSICS Membership (if any) </t>
  </si>
  <si>
    <t>3 </t>
  </si>
  <si>
    <t>13:50 </t>
  </si>
  <si>
    <t>Updates to GSICS EP membership  </t>
  </si>
  <si>
    <t>3.1 </t>
  </si>
  <si>
    <t>EP Chair </t>
  </si>
  <si>
    <t>Nominations of working group Chairs </t>
  </si>
  <si>
    <t>3.2 </t>
  </si>
  <si>
    <t>14:00 </t>
  </si>
  <si>
    <t>Status of GSICS documents and ToRs </t>
  </si>
  <si>
    <t>4 </t>
  </si>
  <si>
    <t>EP rapporteur </t>
  </si>
  <si>
    <t>GSICS-RD000_Documentation-Plan.docx </t>
  </si>
  <si>
    <t>GSICS-RD001 Introduction to GSICS Ver.1.0.docx </t>
  </si>
  <si>
    <r>
      <t>GSICS-RD002_Vision.docx</t>
    </r>
    <r>
      <rPr>
        <sz val="10"/>
        <rFont val="Aptos"/>
        <charset val="1"/>
      </rPr>
      <t> </t>
    </r>
  </si>
  <si>
    <t>GSICS-RD003 Users' Guide to GSICS Products and Services_Ver.1.1.docx </t>
  </si>
  <si>
    <t>GSICS-RD004_tor-V2.docx </t>
  </si>
  <si>
    <t>14:20 </t>
  </si>
  <si>
    <t>State of the Observing system</t>
  </si>
  <si>
    <t xml:space="preserve"> All</t>
  </si>
  <si>
    <t>14:40 </t>
  </si>
  <si>
    <t>Lunar and Space weather subgroups report on resources</t>
  </si>
  <si>
    <r>
      <t>Review of actions, new actions/ recommendations from the meeting</t>
    </r>
    <r>
      <rPr>
        <sz val="10"/>
        <color rgb="FF000000"/>
        <rFont val="Arial"/>
        <charset val="1"/>
      </rPr>
      <t> </t>
    </r>
  </si>
  <si>
    <t>EP Chair, GCC </t>
  </si>
  <si>
    <r>
      <t>Planning Future GSICS Annual Meeting and User Workshop</t>
    </r>
    <r>
      <rPr>
        <sz val="10"/>
        <color rgb="FF000000"/>
        <rFont val="Arial"/>
        <charset val="1"/>
      </rPr>
      <t> </t>
    </r>
  </si>
  <si>
    <t>GCC (Manik) </t>
  </si>
  <si>
    <r>
      <rPr>
        <b/>
        <sz val="10"/>
        <color rgb="FF000000"/>
        <rFont val="Arial"/>
      </rPr>
      <t>Any Other Business</t>
    </r>
    <r>
      <rPr>
        <sz val="10"/>
        <color rgb="FF000000"/>
        <rFont val="Arial"/>
      </rPr>
      <t> : Awards and Recognition</t>
    </r>
  </si>
  <si>
    <r>
      <t>Closing</t>
    </r>
    <r>
      <rPr>
        <sz val="10"/>
        <color rgb="FF000000"/>
        <rFont val="Arial"/>
        <charset val="1"/>
      </rPr>
      <t> </t>
    </r>
  </si>
  <si>
    <t>EP-24 Final report with actions: </t>
  </si>
  <si>
    <t>GSICS-EP-24_Final-Report.pdf </t>
  </si>
  <si>
    <t>Date</t>
  </si>
  <si>
    <t>Time GMT+8</t>
  </si>
  <si>
    <t>Session Name</t>
  </si>
  <si>
    <t>Webex Link</t>
  </si>
  <si>
    <t>Meeting Number</t>
  </si>
  <si>
    <t>Meeting Password</t>
  </si>
  <si>
    <t>08:30-13:00</t>
  </si>
  <si>
    <t>https://ciomp.webex.com/ciomp/j.php?MTID=m2f2f7a8c98f0fdc25668dde48c82dd14</t>
  </si>
  <si>
    <t>2515 607 7360</t>
  </si>
  <si>
    <t>GSICS2025</t>
  </si>
  <si>
    <t>13:30-18:00</t>
  </si>
  <si>
    <t>VIS/NIR + Lunar PM</t>
  </si>
  <si>
    <t>https://ciomp.webex.com/ciomp/j.php?MTID=m04e10d6184b99328dbdbb6479d5cb759</t>
  </si>
  <si>
    <t>2515 926 3892</t>
  </si>
  <si>
    <t>SWx</t>
  </si>
  <si>
    <t>https://ciomp.webex.com/ciomp/j.php?MTID=mebe35f348879b4ae6bd0e2f0660f6c3d</t>
  </si>
  <si>
    <t>2514 019 0437</t>
  </si>
  <si>
    <t>08:00-12:00</t>
  </si>
  <si>
    <t>VIS/NIR + Lunar AM</t>
  </si>
  <si>
    <t>https://ciomp.webex.com/ciomp/j.php?MTID=me6b7636800b6f0c971498bfa0c9302bb</t>
  </si>
  <si>
    <t>2519 083 0630</t>
  </si>
  <si>
    <t>IR PM</t>
  </si>
  <si>
    <t>https://ciomp.webex.com/ciomp/j.php?MTID=md9a92e10fe8bc08910c7c7ee9a1af18e</t>
  </si>
  <si>
    <t>2514 999 0653</t>
  </si>
  <si>
    <t>16:00-18:00</t>
  </si>
  <si>
    <t>GDWG: GSICS Data and Products Server - GSICS 2025</t>
  </si>
  <si>
    <t>https://ciomp.webex.com/ciomp/j.php?MTID=md49c180b4c79c468144c33105405d8bf</t>
  </si>
  <si>
    <t>2517 379 9501</t>
  </si>
  <si>
    <t>08:00-11:00</t>
  </si>
  <si>
    <t>UVN-S AM</t>
  </si>
  <si>
    <t>https://ciomp.webex.com/ciomp/j.php?MTID=m4dbb6abbe6625844c95febfa6921c786</t>
  </si>
  <si>
    <t>2515 495 1583</t>
  </si>
  <si>
    <t>MW AM</t>
  </si>
  <si>
    <t>https://ciomp.webex.com/ciomp/j.php?MTID=mcc8bcb245bea9b78590fc54e9706cc4e</t>
  </si>
  <si>
    <t>2516 603 1393</t>
  </si>
  <si>
    <t>14:40-18:00</t>
  </si>
  <si>
    <t>UVN-S PM</t>
  </si>
  <si>
    <t>https://ciomp.webex.com/ciomp/j.php?MTID=ma4021e92209899227fbcf7e9c3a7ff83</t>
  </si>
  <si>
    <t>2514 606 5107</t>
  </si>
  <si>
    <t>MW PM</t>
  </si>
  <si>
    <t>https://ciomp.webex.com/ciomp/j.php?MTID=mc8b725816663053bc7ea44f8f41b22b2</t>
  </si>
  <si>
    <t>2518 097 6178</t>
  </si>
  <si>
    <t>08:30-12:00</t>
  </si>
  <si>
    <t>IR AM</t>
  </si>
  <si>
    <t>https://ciomp.webex.com/ciomp/j.php?MTID=m5ff91386582d30dd9761d4979b4e5b41</t>
  </si>
  <si>
    <t>2515 168 3863</t>
  </si>
  <si>
    <t>09:00-12:00</t>
  </si>
  <si>
    <t>GDWG</t>
  </si>
  <si>
    <t>https://ciomp.webex.com/ciomp/j.php?MTID=mbd4b7edbd224b454a654294ec606391f</t>
  </si>
  <si>
    <t>2514 301 4296</t>
  </si>
  <si>
    <t>Agency Report</t>
  </si>
  <si>
    <t>https://ciomp.webex.com/ciomp/j.php?MTID=m529bfd3c0cd0a0d4fbdf7fdcfb8c850e</t>
  </si>
  <si>
    <t>2513 119 5548</t>
  </si>
  <si>
    <t>08:00-13:00</t>
  </si>
  <si>
    <t>Cross-cutting and Planning</t>
  </si>
  <si>
    <t>https://ciomp.webex.com/ciomp/j.php?MTID=m14233832b8cdc922d0b8232203f4f159</t>
  </si>
  <si>
    <t>2516 007 3702</t>
  </si>
  <si>
    <t>https://ciomp.webex.com/ciomp/j.php?MTID=mcfe4be36d257e634fa32366a2bc52fbc</t>
  </si>
  <si>
    <t>2511 034 8654</t>
  </si>
  <si>
    <t>Plenary (Mon 17 March)</t>
  </si>
  <si>
    <t>Chair: X. Minute Taker: Y</t>
  </si>
  <si>
    <t xml:space="preserve">   Time </t>
  </si>
  <si>
    <t xml:space="preserve">Topic </t>
  </si>
  <si>
    <t>Welcome and FengYun Satellites Introduction</t>
  </si>
  <si>
    <t>in person</t>
  </si>
  <si>
    <t>Mounir Lekouara</t>
  </si>
  <si>
    <t>Duo Wu</t>
  </si>
  <si>
    <t>Feng Lu</t>
  </si>
  <si>
    <t>Absolute Measurement System for Terrestrial Reflected Spectral Raidance</t>
  </si>
  <si>
    <t>Xin Ye</t>
  </si>
  <si>
    <t>Xiuqing Hu</t>
  </si>
  <si>
    <t>Boyang Chen</t>
  </si>
  <si>
    <t>EarthCARE presentation concerning the on-going Cal/Val activities including satellite inter-comparison, L1 oriented</t>
  </si>
  <si>
    <t>Paolo  Castracane</t>
  </si>
  <si>
    <t xml:space="preserve"> GDWG Report (or with agency reports Thursday PM or Monday AM?)</t>
  </si>
  <si>
    <t xml:space="preserve"> GRWG Report (or with agency reports Thursday PM?)</t>
  </si>
  <si>
    <t xml:space="preserve"> GCC Report (or with agency reports?)</t>
  </si>
  <si>
    <t xml:space="preserve"> Larry Flynn (NOAA) &amp; Manik Bali (NOAA / UMD)</t>
  </si>
  <si>
    <t>Report out, Cross-cutting and Planning  (Day 5, AM Fri 21 March)</t>
  </si>
  <si>
    <t>:18</t>
  </si>
  <si>
    <t xml:space="preserve"> GDWG Report (or with agency reports Thursday PM?)</t>
  </si>
  <si>
    <t xml:space="preserve"> GRUAN for GSICS (also NPROVS?)</t>
  </si>
  <si>
    <t xml:space="preserve"> Bomin Sun / Tony Reale (NOAA)</t>
  </si>
  <si>
    <t xml:space="preserve"> Dave Doelling (NASA)</t>
  </si>
  <si>
    <t xml:space="preserve"> Tsutomu Nagatsuma (NICT)</t>
  </si>
  <si>
    <t xml:space="preserve"> Larry Flynn (NOAA) &amp; Rasmus Lindstrot (Eumetsat)</t>
  </si>
  <si>
    <t xml:space="preserve"> Philippe Goryl (ESA) </t>
  </si>
  <si>
    <t xml:space="preserve"> Nigel / Yolanda / ?</t>
  </si>
  <si>
    <t xml:space="preserve"> Report of CEOS WGCV &amp; CGMS GSICS Joint Workshop on Pre-flight Calibration / Characterization</t>
  </si>
  <si>
    <t>EP Afternoon?</t>
  </si>
  <si>
    <t>CEOS WGCV in Afternoon. EP</t>
  </si>
  <si>
    <t xml:space="preserve">GDWG User Friendly, Homogenized etc. on Thursday </t>
  </si>
  <si>
    <t>Actions and next meetings</t>
  </si>
  <si>
    <t xml:space="preserve"> EarthCARE presentation concerning the on-going Cal/Val activities including satellite inter-comparison, L1 oriented</t>
  </si>
  <si>
    <t>Paolo  Miniconference</t>
  </si>
  <si>
    <t>GDWG Breakout Session (Day 4 Thu 20 March)</t>
  </si>
  <si>
    <t>Chair: Paolo Castracane /Co-Chair Manik Bali Minutes: Manik Bali</t>
  </si>
  <si>
    <t>11b</t>
  </si>
  <si>
    <t>Hanbyul Lee  (remotly)</t>
  </si>
  <si>
    <t>11c</t>
  </si>
  <si>
    <t>11d</t>
  </si>
  <si>
    <t>Lin Tian (remotly)</t>
  </si>
  <si>
    <t> 11e</t>
  </si>
  <si>
    <t>Asim Mitra (in person)</t>
  </si>
  <si>
    <t>11f</t>
  </si>
  <si>
    <t>Manik Bali (in person)</t>
  </si>
  <si>
    <t>Topics Discussion: GSICS Data and Product server (current status);
Data Conventions and Versioning; SOS Report; Jupiter Notebook in GSICS.</t>
  </si>
  <si>
    <t>GDWG Additional Session (Day 2 Tue 18 March)</t>
  </si>
  <si>
    <t>GSICS Data and Product Server - migration</t>
  </si>
  <si>
    <t>Luca Garegnani   (remotly)</t>
  </si>
  <si>
    <t>17 - 21  March 2025</t>
  </si>
  <si>
    <t>CMA, Changchun, Jilin Province, China</t>
  </si>
  <si>
    <t>All times are Central China Time (UTC+8)</t>
  </si>
  <si>
    <t>Arrival, Registration, Coffee, posters and orientation</t>
  </si>
  <si>
    <t>Logistics information</t>
  </si>
  <si>
    <t xml:space="preserve">Breakout Sessions Space Weather </t>
  </si>
  <si>
    <t>Breakout Session Vis/NIR + Lunar</t>
  </si>
  <si>
    <t>Review from CMA (5min.)</t>
  </si>
  <si>
    <t>4h</t>
  </si>
  <si>
    <t>2a / 3a</t>
  </si>
  <si>
    <t>Review from KMA (5min.)</t>
  </si>
  <si>
    <t>Review from NOAA (5min.)</t>
  </si>
  <si>
    <t>Review from ESA (5min.)</t>
  </si>
  <si>
    <t>Review from NICT (5min.)</t>
  </si>
  <si>
    <t>4l</t>
  </si>
  <si>
    <t>Review from ROSHYDROMET (5min.)</t>
  </si>
  <si>
    <t>4m</t>
  </si>
  <si>
    <t>VIS/NIR and Lunar Breakout Session (Day 2, Tues 18 March [Morning])</t>
  </si>
  <si>
    <r>
      <t xml:space="preserve"> </t>
    </r>
    <r>
      <rPr>
        <b/>
        <sz val="12"/>
        <color rgb="FF000000"/>
        <rFont val="Arial"/>
        <family val="2"/>
      </rPr>
      <t>Chair: Tom Stone: Minutes: Y</t>
    </r>
  </si>
  <si>
    <t xml:space="preserve">Time </t>
  </si>
  <si>
    <t>IR  (Day 2, Tues 18 March [Afternoon])</t>
  </si>
  <si>
    <t>Chair: X: Minutes: Y</t>
  </si>
  <si>
    <t>UVNS Breakout Session (Day 3, Wed 19 March)</t>
  </si>
  <si>
    <t>Microwave Breakout Session (Day 3, Wed 19 March)</t>
  </si>
  <si>
    <t>Chair: x / Minutes: y</t>
  </si>
  <si>
    <t xml:space="preserve"> Co-Chairs: X  Minutes: Y</t>
  </si>
  <si>
    <t> Time</t>
  </si>
  <si>
    <t>Tiltle</t>
  </si>
  <si>
    <t>Presenter [R - Remote] [IP - In-Person]</t>
  </si>
  <si>
    <t>8a</t>
  </si>
  <si>
    <t>8b</t>
  </si>
  <si>
    <t>8c</t>
  </si>
  <si>
    <t>8d</t>
  </si>
  <si>
    <t>8e</t>
  </si>
  <si>
    <t>8f</t>
  </si>
  <si>
    <t>8g</t>
  </si>
  <si>
    <t>8h</t>
  </si>
  <si>
    <t>8i</t>
  </si>
  <si>
    <t>8j</t>
  </si>
  <si>
    <t>8k</t>
  </si>
  <si>
    <t>8l</t>
  </si>
  <si>
    <t>5l</t>
  </si>
  <si>
    <t>8m</t>
  </si>
  <si>
    <t>8n</t>
  </si>
  <si>
    <t>8o</t>
  </si>
  <si>
    <t>5m</t>
  </si>
  <si>
    <t>5n</t>
  </si>
  <si>
    <t>5o</t>
  </si>
  <si>
    <t>Long Lunch/CIO Site Visit</t>
  </si>
  <si>
    <t>Meeting Ends</t>
  </si>
  <si>
    <t>5u</t>
  </si>
  <si>
    <t>UVNS Breakout Session (Day 3, Wed 19 March, PM)</t>
  </si>
  <si>
    <t>Microwave Breakout Session (Day 3, Wed 19 March, PM)</t>
  </si>
  <si>
    <t>5y</t>
  </si>
  <si>
    <t>IR  Breakout Session (Day 4, Thurs 20 March, AM)</t>
  </si>
  <si>
    <t>GDWG Breakout Session (Day 4, Wed 20 March, AM)</t>
  </si>
  <si>
    <t>Chair: X Minutes: Y</t>
  </si>
  <si>
    <t>3cont</t>
  </si>
  <si>
    <t>Item #</t>
  </si>
  <si>
    <t>3l</t>
  </si>
  <si>
    <t xml:space="preserve">Welcome remarks from   GDWG Chair </t>
  </si>
  <si>
    <t>6a</t>
  </si>
  <si>
    <t>3m</t>
  </si>
  <si>
    <t>6b</t>
  </si>
  <si>
    <t>3n</t>
  </si>
  <si>
    <t>KMA  GDWG Report</t>
  </si>
  <si>
    <t>6c</t>
  </si>
  <si>
    <t>3o</t>
  </si>
  <si>
    <t>CMA GDWG Report</t>
  </si>
  <si>
    <t>6d</t>
  </si>
  <si>
    <t>3p</t>
  </si>
  <si>
    <t>6e</t>
  </si>
  <si>
    <t>3q</t>
  </si>
  <si>
    <t>ISRO GDWG Report</t>
  </si>
  <si>
    <t>6f</t>
  </si>
  <si>
    <t>6g</t>
  </si>
  <si>
    <t>3r</t>
  </si>
  <si>
    <t>LSICS Data Conventions and  Versioning</t>
  </si>
  <si>
    <t>6h</t>
  </si>
  <si>
    <t>3s</t>
  </si>
  <si>
    <t xml:space="preserve">G-SOS Report Genration[ Data and Code ] </t>
  </si>
  <si>
    <t>6i</t>
  </si>
  <si>
    <t>3t</t>
  </si>
  <si>
    <t>Discussion GDWG Cross Cutting Topics[ WIS, Lunar, Standard Operating Procedure, GenAI]</t>
  </si>
  <si>
    <t>6j</t>
  </si>
  <si>
    <t>3u</t>
  </si>
  <si>
    <t>6k</t>
  </si>
  <si>
    <t>3v</t>
  </si>
  <si>
    <t>Photo Session</t>
  </si>
  <si>
    <t>End VIS/NIR session</t>
  </si>
  <si>
    <t>Joint with EP: Agency Reports Session (Day 4, Thur 20 March, PM)</t>
  </si>
  <si>
    <t xml:space="preserve"> Chair: Bojan Bojkov, Minutes: xxxx  Prerecord 10 minute talks</t>
  </si>
  <si>
    <t>Agency</t>
  </si>
  <si>
    <t>CMA Agency Report</t>
  </si>
  <si>
    <t>CNES Agency Report</t>
  </si>
  <si>
    <t>SITP/CAS Agency Report</t>
  </si>
  <si>
    <t xml:space="preserve">ISRO Agency Report </t>
  </si>
  <si>
    <t>KMA Agency Report</t>
  </si>
  <si>
    <t>IMD Agency Report</t>
  </si>
  <si>
    <t>JAXA Agency Report</t>
  </si>
  <si>
    <t>NASA Agency Report</t>
  </si>
  <si>
    <t>JMA Agency Report</t>
  </si>
  <si>
    <t>USGS Agency Report</t>
  </si>
  <si>
    <t>NOAA Agency Report</t>
  </si>
  <si>
    <t>EUMETSAT Agency Report</t>
  </si>
  <si>
    <t>OPEN</t>
  </si>
  <si>
    <t>LEO Calibration Questions for Discussions</t>
  </si>
  <si>
    <t xml:space="preserve"> End Day 4</t>
  </si>
  <si>
    <t>Report out, Cross-cutting and Planning  (Day 5, Fri 21 March)</t>
  </si>
  <si>
    <t>9.a GDWG Report</t>
  </si>
  <si>
    <t>9a</t>
  </si>
  <si>
    <t>9.b GRWG Report</t>
  </si>
  <si>
    <t>9b</t>
  </si>
  <si>
    <t>9.c GRWG IR Report</t>
  </si>
  <si>
    <t>9c</t>
  </si>
  <si>
    <t>9.d GRWG MW Report</t>
  </si>
  <si>
    <t>9d</t>
  </si>
  <si>
    <t>9.e GRWG Vis/NIR Report</t>
  </si>
  <si>
    <t>9e</t>
  </si>
  <si>
    <t>9.f GRWG SWx Report</t>
  </si>
  <si>
    <t>9f</t>
  </si>
  <si>
    <t>9.g GRWG UVN-S Report</t>
  </si>
  <si>
    <t>9g</t>
  </si>
  <si>
    <t>9.h GCC Report</t>
  </si>
  <si>
    <t>9h</t>
  </si>
  <si>
    <t>9.k CalCon Proposal</t>
  </si>
  <si>
    <t>Dave Doelling / Tom Stone</t>
  </si>
  <si>
    <t>9i</t>
  </si>
  <si>
    <t>9.j SI Traceable Satellite (SITSat) Group Overview</t>
  </si>
  <si>
    <t>9j</t>
  </si>
  <si>
    <t>9.j Report of CEOS WGCV &amp; CGMS GSICS Joint Workshop on Pre-flight Calibration and Characterization</t>
  </si>
  <si>
    <t xml:space="preserve"> Nigel Fox/Jack Xiong</t>
  </si>
  <si>
    <t>9k</t>
  </si>
  <si>
    <t>9.l GRUAN for GSICS (also NPROVS?)</t>
  </si>
  <si>
    <t>Tony Reale?</t>
  </si>
  <si>
    <t>9l</t>
  </si>
  <si>
    <t>9.n New Action Items &amp; Items that can be closed</t>
  </si>
  <si>
    <t>9m</t>
  </si>
  <si>
    <t>9.o Next meeting and chairs</t>
  </si>
  <si>
    <t>9n</t>
  </si>
  <si>
    <t>9o</t>
  </si>
  <si>
    <t>GSICS EP Meeting  (Day 5, Fri 21 March)</t>
  </si>
  <si>
    <t>Sections</t>
  </si>
  <si>
    <t>Day 1</t>
  </si>
  <si>
    <t>Morning (8:00 Start)</t>
  </si>
  <si>
    <t>Mini conference</t>
  </si>
  <si>
    <t>Afternoon (18:00 End)</t>
  </si>
  <si>
    <t>VISNIR + Lunar PM</t>
  </si>
  <si>
    <t>Day 2</t>
  </si>
  <si>
    <t>Morning</t>
  </si>
  <si>
    <t xml:space="preserve"> VisNIR + Lunar AM</t>
  </si>
  <si>
    <t>Afternoon</t>
  </si>
  <si>
    <t>Day 3</t>
  </si>
  <si>
    <t>Early Morning</t>
  </si>
  <si>
    <t>UVN-S AM (w US remote)</t>
  </si>
  <si>
    <t>Long Lunch</t>
  </si>
  <si>
    <t>CIOMP Site Visit</t>
  </si>
  <si>
    <t>Late Afternoon</t>
  </si>
  <si>
    <t>UVN-S PM (w EU remote)</t>
  </si>
  <si>
    <t>Day 4</t>
  </si>
  <si>
    <t>Agency reports 10-minute pre-recorded using template in 12 minute slots</t>
  </si>
  <si>
    <t>Day 5</t>
  </si>
  <si>
    <t>Cross-Cutting (WG Briefings)</t>
  </si>
  <si>
    <t>EP meeting</t>
  </si>
  <si>
    <t>Afternoon 13:30-1800</t>
  </si>
  <si>
    <t>Morning 8:00-12:00</t>
  </si>
  <si>
    <t>IR Breakout Sessions</t>
  </si>
  <si>
    <t>Chairs: Chengli Qi, Likun Wang</t>
  </si>
  <si>
    <t>Affiliate</t>
  </si>
  <si>
    <t>Attendance</t>
  </si>
  <si>
    <t>Email</t>
  </si>
  <si>
    <t xml:space="preserve">CMA </t>
  </si>
  <si>
    <t>qicl@cma.gov.cn</t>
  </si>
  <si>
    <t>Ali Mousivand</t>
  </si>
  <si>
    <t>EUMETSAT</t>
  </si>
  <si>
    <t>Ali.Mousivand@eumetsat.int</t>
  </si>
  <si>
    <t>Euidong</t>
  </si>
  <si>
    <t>KMA</t>
  </si>
  <si>
    <t>hwang9546@korea.kr</t>
  </si>
  <si>
    <t>Hanlie Xu</t>
  </si>
  <si>
    <t>xuhanlie@cma.gov.cn</t>
  </si>
  <si>
    <t>Yang WANG</t>
  </si>
  <si>
    <t>SITP</t>
  </si>
  <si>
    <t>On-board Calibration Technology for the Infrared Emission Spectral Bands of Medium-Resolution Spectral Imagers，</t>
  </si>
  <si>
    <t>wangyang13ji@163.com</t>
  </si>
  <si>
    <t>Likun Wang</t>
  </si>
  <si>
    <t>NOAA</t>
  </si>
  <si>
    <t>wlikun@umd.edu</t>
  </si>
  <si>
    <r>
      <t xml:space="preserve">Shin </t>
    </r>
    <r>
      <rPr>
        <sz val="11"/>
        <color rgb="FF000000"/>
        <rFont val="Calibri"/>
        <scheme val="minor"/>
      </rPr>
      <t>Koyamatsu</t>
    </r>
  </si>
  <si>
    <t>JMA</t>
  </si>
  <si>
    <t>shin.koyamatsu@met.kishou.go.jp</t>
  </si>
  <si>
    <t>Lu Lee</t>
  </si>
  <si>
    <t>lilu@cma.gov.cn</t>
  </si>
  <si>
    <t>Libing LI</t>
  </si>
  <si>
    <t>Prelaunch calibration  of the FY-4 Geostationary Interferometric Infrared Sounder(GIIRS），</t>
  </si>
  <si>
    <t>lilibing@mail.sitp.ac.cn</t>
  </si>
  <si>
    <t>Independent Comparison of CrIS, IASI, and HIRAS</t>
  </si>
  <si>
    <t>Martin Burgdorf</t>
  </si>
  <si>
    <t>Univercity of Hamburg</t>
  </si>
  <si>
    <t>martin.joerg.burgdorf@uni-hamburg.de</t>
  </si>
  <si>
    <t>Peiwen Chen</t>
  </si>
  <si>
    <t>Shandong University of Science and Technology</t>
  </si>
  <si>
    <t>202282020052@sdust.edu.cn</t>
  </si>
  <si>
    <t>Yiqi Zhu</t>
  </si>
  <si>
    <t>Comprehensive Analysis of the Airborne HIRAS Validation Experiment，</t>
  </si>
  <si>
    <t>472033798@qq.com</t>
  </si>
  <si>
    <t>Shijie Xin</t>
  </si>
  <si>
    <t>sh__jie@163.com</t>
  </si>
  <si>
    <t>Caution: This is from 2024!</t>
  </si>
  <si>
    <t xml:space="preserve">New Sensor and Calibration </t>
  </si>
  <si>
    <t xml:space="preserve">NOAA Affiliate </t>
  </si>
  <si>
    <t>Shin Koyamatsu</t>
  </si>
  <si>
    <t>JAM (Visting EUMETSAT)</t>
  </si>
  <si>
    <t>HIRAS and GIIRS data quality analysis using PC technics and comparisons to IASI</t>
  </si>
  <si>
    <t>Fangfang Yu</t>
  </si>
  <si>
    <t>GOES ABI IR midnight calibration variation detected with GEO-GEO</t>
  </si>
  <si>
    <t xml:space="preserve">David Tobin </t>
  </si>
  <si>
    <t xml:space="preserve">University of Wisconsin </t>
  </si>
  <si>
    <t xml:space="preserve">CrIS calibration Status and Future Plan </t>
  </si>
  <si>
    <t>Assessment and Dynamic Correction of Spectral Calibration of FY-3D/HIRAS</t>
  </si>
  <si>
    <t>Xingwei He</t>
  </si>
  <si>
    <t>On-orbit characteristics monitoring and analysis of Fengyun-4 AGRI infrared channels</t>
  </si>
  <si>
    <t>remotely</t>
  </si>
  <si>
    <t xml:space="preserve"> Pierre Dussarrat</t>
  </si>
  <si>
    <t xml:space="preserve">EUMETSAT </t>
  </si>
  <si>
    <t>FY-4B GIIRS / Metop-IASI Inter-comparison</t>
  </si>
  <si>
    <t xml:space="preserve">Coffee Break </t>
  </si>
  <si>
    <t xml:space="preserve">Moon Calibration and Reprocessing </t>
  </si>
  <si>
    <t>Kay Wohlfarth</t>
  </si>
  <si>
    <t>Technical University of Dortmund</t>
  </si>
  <si>
    <t>Thermal radiance model for Moon and Mercury</t>
  </si>
  <si>
    <t>University of Hamburg</t>
  </si>
  <si>
    <t>Checking the radiometric stability of CrIS with the Moon</t>
  </si>
  <si>
    <t>Euidong Hwang</t>
  </si>
  <si>
    <t>Re-calibration results of KMA`s satellites</t>
  </si>
  <si>
    <t xml:space="preserve">University of Maryland </t>
  </si>
  <si>
    <t>Merging of SSU Observations with AIRS toward Extending Stratospheric Temperature Climate Data Records</t>
  </si>
  <si>
    <t xml:space="preserve">Lunch Break </t>
  </si>
  <si>
    <r>
      <rPr>
        <b/>
        <sz val="11"/>
        <color rgb="FF000000"/>
        <rFont val="Calibri"/>
        <scheme val="minor"/>
      </rPr>
      <t>Algorithm Improvements</t>
    </r>
    <r>
      <rPr>
        <sz val="11"/>
        <color rgb="FF000000"/>
        <rFont val="Calibri"/>
        <scheme val="minor"/>
      </rPr>
      <t xml:space="preserve"> </t>
    </r>
  </si>
  <si>
    <t xml:space="preserve">Tim Hewison </t>
  </si>
  <si>
    <t xml:space="preserve">Review of Inter-calibration Algorithm issues </t>
  </si>
  <si>
    <t>Xin Jin</t>
  </si>
  <si>
    <t>Improvements in the Current SNO method for Long-Term monitoring of CrIS Inter-sensor Radiometric Biases with ABI within the NOAA ICVS Framework</t>
  </si>
  <si>
    <t>TAKAHASHI Masaya</t>
  </si>
  <si>
    <t xml:space="preserve">JMA </t>
  </si>
  <si>
    <t>GEO-LEO IR regression method for AHI inter-calibration</t>
  </si>
  <si>
    <t>Vincent Debaecker</t>
  </si>
  <si>
    <t>Interpolating between GEO images</t>
  </si>
  <si>
    <t>Statistical analysis of the parallax errors and Regresstion Methods</t>
  </si>
  <si>
    <t xml:space="preserve">Summary on Angle errors, parallax, and resolotions  </t>
  </si>
  <si>
    <r>
      <rPr>
        <b/>
        <sz val="11"/>
        <color rgb="FF000000"/>
        <rFont val="Calibri"/>
        <scheme val="minor"/>
      </rPr>
      <t>Coffee Break</t>
    </r>
    <r>
      <rPr>
        <sz val="11"/>
        <color rgb="FF000000"/>
        <rFont val="Calibri"/>
        <scheme val="minor"/>
      </rPr>
      <t xml:space="preserve"> </t>
    </r>
  </si>
  <si>
    <t xml:space="preserve">Algorithms Improvments and the way foreward </t>
  </si>
  <si>
    <t xml:space="preserve">Wrap for Group Report </t>
  </si>
  <si>
    <t>UVN-S Breakout Sessions</t>
  </si>
  <si>
    <t>Chairs: L. Flynn, R. Lindstrot</t>
  </si>
  <si>
    <t>Reporting: R.Lindstrot, L. Flynn</t>
  </si>
  <si>
    <t>Time (GMT+8)</t>
  </si>
  <si>
    <t>Institution</t>
  </si>
  <si>
    <t xml:space="preserve">Title </t>
  </si>
  <si>
    <t>Abstract</t>
  </si>
  <si>
    <t>Harvard</t>
  </si>
  <si>
    <t>Hesung Chong</t>
  </si>
  <si>
    <t>This presentation provides an update on the calibration status of the TEMPO instrument, with a primary focus on improvements to radiometric accuracy.</t>
  </si>
  <si>
    <t>NASA / SSAI</t>
  </si>
  <si>
    <t>In this presentation we will outline improvements to the NOAA-20 and NOAA-21 OMPS Nadir Level 1 products.</t>
  </si>
  <si>
    <t>NPP &amp; NOAA-20 OMPS Time- Dependent Calibration, update on ACX</t>
  </si>
  <si>
    <t>NASA JPL</t>
  </si>
  <si>
    <t>C Rob Rosenberg</t>
  </si>
  <si>
    <t>Overview of instrument status with a focus on long-term radiometric trending utilizing vicarious, lamp, solar, and lunar observations”.</t>
  </si>
  <si>
    <t>JAXA</t>
  </si>
  <si>
    <t>C Kei Shiomi</t>
  </si>
  <si>
    <t>Prelaunch, in-orbit and vicarious calibrations of the GOSAT serious satellites will be presented. We will also introduce the vicarious calibration portal and match up dataset for multiple GHG sensors.</t>
  </si>
  <si>
    <t>CAS</t>
  </si>
  <si>
    <t>The Performance of the OMS-Nadir payload on-board the FY-3F satellite</t>
  </si>
  <si>
    <t>CMA</t>
  </si>
  <si>
    <t>Abstract: Since the launch of the FY-3F OMS-L, its spectral and radiometric performance has remained stable. By November 25, 2024, the radiation response degradation of OMS-L is within 3%, and the spectral shift is within 0.01nm.</t>
  </si>
  <si>
    <t>10:30-14:30</t>
  </si>
  <si>
    <t>LONG LUNCH &amp; TOUR of CIOMP</t>
  </si>
  <si>
    <t>CMA/AIOFM</t>
  </si>
  <si>
    <t>Chengli &amp; FuQi</t>
  </si>
  <si>
    <t>NIER</t>
  </si>
  <si>
    <t>Eumetsat</t>
  </si>
  <si>
    <t>C Bernd Sierk</t>
  </si>
  <si>
    <t>Current status of GOME-2 calibration and outlook for Sentinel-4 &amp; Sentinel-5</t>
  </si>
  <si>
    <t>ESA/KNMI</t>
  </si>
  <si>
    <t>C Deborah Stein Zweers</t>
  </si>
  <si>
    <t>KNMI</t>
  </si>
  <si>
    <t xml:space="preserve"> KNMI -- DLER database (surface reflectivity.)  and a L1 UVN status update</t>
  </si>
  <si>
    <t>ESA / DLR</t>
  </si>
  <si>
    <t>On-orbit degradation of FY-3E SSIM UV band</t>
  </si>
  <si>
    <r>
      <rPr>
        <sz val="11"/>
        <color rgb="FF000000"/>
        <rFont val="Roboto"/>
      </rPr>
      <t> </t>
    </r>
    <r>
      <rPr>
        <b/>
        <sz val="11"/>
        <color rgb="FF767676"/>
        <rFont val="Roboto"/>
      </rPr>
      <t>SSIM</t>
    </r>
    <r>
      <rPr>
        <sz val="11"/>
        <color rgb="FF474747"/>
        <rFont val="Roboto"/>
      </rPr>
      <t> is a spectrometer with </t>
    </r>
    <r>
      <rPr>
        <b/>
        <sz val="11"/>
        <color rgb="FF767676"/>
        <rFont val="Roboto"/>
      </rPr>
      <t>three</t>
    </r>
    <r>
      <rPr>
        <sz val="11"/>
        <color rgb="FF474747"/>
        <rFont val="Roboto"/>
      </rPr>
      <t> wave bands providing a continuous </t>
    </r>
    <r>
      <rPr>
        <b/>
        <sz val="11"/>
        <color rgb="FF767676"/>
        <rFont val="Roboto"/>
      </rPr>
      <t>solar spectrum</t>
    </r>
    <r>
      <rPr>
        <sz val="11"/>
        <color rgb="FF474747"/>
        <rFont val="Roboto"/>
      </rPr>
      <t> from 165 to 1,650 nm</t>
    </r>
  </si>
  <si>
    <t>CIOMP,CAS</t>
  </si>
  <si>
    <t xml:space="preserve"> SSIM is the Solar Spectral Irradiance Monitor, a hyperspectral instrument, the UV/Vis band is from 280nm-700nm, with 1nm spectral resolution.</t>
  </si>
  <si>
    <t>Focus Group</t>
  </si>
  <si>
    <t>Direct MW Radiometer Inter-comparison Method and Vicarious Calibration Focus Group Report (Tim Hewison)</t>
  </si>
  <si>
    <t>GSICS Microwave Radiometer Technology and Instrument Pre-Launch Testing and Post-Launch Characterization (TT) Focus Group Report (Dazhen Gu)</t>
  </si>
  <si>
    <t>MW Radiometer Lunar Calibration Focus Group Report (Tiger Yang)</t>
  </si>
  <si>
    <t>NASA?</t>
  </si>
  <si>
    <t>Rachael Kroodsma / Antonia Gambacorta (NASA-GSFC)</t>
  </si>
  <si>
    <t>1st backup: NOAA ATMS Status</t>
  </si>
  <si>
    <t>WH²yMSIE campaign</t>
  </si>
  <si>
    <t>2nd backup: move Tim's EUM talks here</t>
  </si>
  <si>
    <t>Hyperspectral COSMIR-H aircraft instrument.</t>
  </si>
  <si>
    <t>The Status of Microwave Radiometer onboard FengYun Satellites (Juyang Hu)</t>
  </si>
  <si>
    <t>Prelaunch Performance Evaluation of MWRI-II Onboard FengYun-3H (Pengjuan Yao)</t>
  </si>
  <si>
    <t>Spatio-Temporal Fusion and Selection of pseudo-invariant calibration sites (PICS) Based on Multi-Source Remote Sensing of Lunar Observations (Lide Zhu)</t>
  </si>
  <si>
    <t>Monitoring of FY-3 in-orbit microwave instruments' performances using radiative transfer models and NWP data (Fangli Dou, CMA)</t>
  </si>
  <si>
    <t>Introduction to the Sterna inter-calibration study</t>
  </si>
  <si>
    <t>Vicarious Radiosonde Calibration Tool</t>
  </si>
  <si>
    <t>(Update on the cal/val plans for MWS)</t>
  </si>
  <si>
    <t>For EP</t>
  </si>
  <si>
    <t>IPWG coordination?</t>
  </si>
  <si>
    <t xml:space="preserve">Breakout Sessions SWx </t>
  </si>
  <si>
    <t>VIS/NIR and Lunar Breakout Session (Day 2, Tues 18 March [Afternoon])</t>
  </si>
  <si>
    <r>
      <rPr>
        <b/>
        <sz val="10"/>
        <color rgb="FF000000"/>
        <rFont val="Arial"/>
      </rPr>
      <t xml:space="preserve"> </t>
    </r>
    <r>
      <rPr>
        <b/>
        <sz val="12"/>
        <color rgb="FF000000"/>
        <rFont val="Arial"/>
      </rPr>
      <t>Chair: Tom Stone: Minutes: Y</t>
    </r>
  </si>
  <si>
    <t>3i</t>
  </si>
  <si>
    <t>GDWG Breakout Session (Day 3, Wed 19 March)</t>
  </si>
  <si>
    <t>5a</t>
  </si>
  <si>
    <t>20 Minutes Coffee Break</t>
  </si>
  <si>
    <t>5f</t>
  </si>
  <si>
    <t>5g</t>
  </si>
  <si>
    <t>5h</t>
  </si>
  <si>
    <t>5i</t>
  </si>
  <si>
    <t>5j</t>
  </si>
  <si>
    <t>5k</t>
  </si>
  <si>
    <t>UVN-S Breakout Session (Day 3, Wed 13 March)</t>
  </si>
  <si>
    <t>Chair: Larry Flynn Minutes: Rasmus Lindstrot</t>
  </si>
  <si>
    <t>Lunch Time (1300-1400)</t>
  </si>
  <si>
    <t>CET</t>
  </si>
  <si>
    <t>7a</t>
  </si>
  <si>
    <t>5p</t>
  </si>
  <si>
    <t>5q</t>
  </si>
  <si>
    <t>5r</t>
  </si>
  <si>
    <t xml:space="preserve">Group Discussion </t>
  </si>
  <si>
    <t>Algorithms Improvements and the way forward</t>
  </si>
  <si>
    <t>5s</t>
  </si>
  <si>
    <t>Chair Transition and Plan for next year</t>
  </si>
  <si>
    <t>5t</t>
  </si>
  <si>
    <t>5v</t>
  </si>
  <si>
    <t>5w</t>
  </si>
  <si>
    <t>5x</t>
  </si>
  <si>
    <t>VIS/NIR and Lunar Breakout Session (Day 4, Thurs 20 March)</t>
  </si>
  <si>
    <t>Microwave Breakout Session (Day 4, Thurs 20 March)</t>
  </si>
  <si>
    <t>Technical Presentations</t>
  </si>
  <si>
    <t>Focus Group Leader Vision Statements</t>
  </si>
  <si>
    <t xml:space="preserve">Planning, Action Items, and Closing Statements </t>
  </si>
  <si>
    <t>Joint with EP: Agency Reports Session (Day 4, Thur 20 March)</t>
  </si>
  <si>
    <t>CEOS/WGCV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</si>
</sst>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0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charset val="1"/>
    </font>
    <font>
      <sz val="11"/>
      <color rgb="FF000000"/>
      <name val="Calibri"/>
      <family val="2"/>
      <scheme val="minor"/>
    </font>
    <font>
      <b/>
      <sz val="12"/>
      <color rgb="FF000000"/>
      <name val="Arial"/>
    </font>
    <font>
      <b/>
      <sz val="12"/>
      <color rgb="FF000000"/>
      <name val="Calibri"/>
      <scheme val="minor"/>
    </font>
    <font>
      <b/>
      <sz val="12"/>
      <color rgb="FF000000"/>
      <name val="Arial"/>
      <charset val="1"/>
    </font>
    <font>
      <sz val="12"/>
      <color rgb="FF000000"/>
      <name val="Arial"/>
      <charset val="1"/>
    </font>
    <font>
      <sz val="11"/>
      <name val="Calibri"/>
      <charset val="1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Arial"/>
    </font>
    <font>
      <u/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u/>
      <sz val="11"/>
      <color theme="10"/>
      <name val="Calibri"/>
      <family val="2"/>
      <scheme val="minor"/>
    </font>
    <font>
      <b/>
      <sz val="9"/>
      <color rgb="FF000000"/>
      <name val="Arial"/>
      <charset val="1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Arial"/>
      <charset val="1"/>
    </font>
    <font>
      <b/>
      <sz val="11"/>
      <color rgb="FF000000"/>
      <name val="Calibri"/>
    </font>
    <font>
      <b/>
      <sz val="10"/>
      <color rgb="FF000000"/>
      <name val="Arial"/>
    </font>
    <font>
      <sz val="10"/>
      <color rgb="FF000000"/>
      <name val="Calibri"/>
      <family val="2"/>
      <scheme val="minor"/>
    </font>
    <font>
      <b/>
      <sz val="10"/>
      <color rgb="FF000000"/>
      <name val="Calibri"/>
    </font>
    <font>
      <b/>
      <sz val="11"/>
      <color rgb="FF000000"/>
      <name val="Calibri"/>
      <charset val="1"/>
    </font>
    <font>
      <sz val="16"/>
      <color rgb="FF000000"/>
      <name val="Calibri"/>
      <family val="2"/>
      <scheme val="minor"/>
    </font>
    <font>
      <b/>
      <sz val="10"/>
      <color rgb="FF000000"/>
      <name val="Calibri"/>
      <scheme val="minor"/>
    </font>
    <font>
      <b/>
      <sz val="10"/>
      <color rgb="FF000000"/>
      <name val="Calibri Light"/>
      <scheme val="major"/>
    </font>
    <font>
      <b/>
      <sz val="11"/>
      <color rgb="FF000000"/>
      <name val="Calibri"/>
      <family val="2"/>
      <charset val="1"/>
    </font>
    <font>
      <sz val="10"/>
      <color rgb="FF000000"/>
      <name val="Arial Black"/>
    </font>
    <font>
      <sz val="11"/>
      <color rgb="FF000000"/>
      <name val="Calibri"/>
      <family val="2"/>
      <charset val="1"/>
    </font>
    <font>
      <b/>
      <sz val="11"/>
      <color rgb="FF000000"/>
      <name val="Arial"/>
      <charset val="1"/>
    </font>
    <font>
      <b/>
      <sz val="11"/>
      <color rgb="FF000000"/>
      <name val="Arial"/>
    </font>
    <font>
      <sz val="11"/>
      <color rgb="FF000000"/>
      <name val="Calibri"/>
    </font>
    <font>
      <b/>
      <sz val="12"/>
      <color theme="0"/>
      <name val="Arial"/>
      <charset val="1"/>
    </font>
    <font>
      <b/>
      <sz val="12"/>
      <color rgb="FF000000"/>
      <name val="Calibri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rial"/>
    </font>
    <font>
      <b/>
      <i/>
      <sz val="11"/>
      <color rgb="FF000000"/>
      <name val="Calibri"/>
      <family val="2"/>
      <scheme val="minor"/>
    </font>
    <font>
      <b/>
      <sz val="16"/>
      <color rgb="FF000000"/>
      <name val="Arial"/>
    </font>
    <font>
      <b/>
      <sz val="12"/>
      <color rgb="FF000000"/>
      <name val="Calibri"/>
      <family val="2"/>
      <scheme val="minor"/>
    </font>
    <font>
      <sz val="12"/>
      <color rgb="FF000000"/>
      <name val="Calibri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rgb="FF000000"/>
      <name val="Calibri"/>
    </font>
    <font>
      <sz val="12"/>
      <color rgb="FF000000"/>
      <name val="Calibri"/>
      <family val="2"/>
    </font>
    <font>
      <sz val="12"/>
      <color rgb="FF222222"/>
      <name val="Calibri"/>
      <family val="2"/>
    </font>
    <font>
      <b/>
      <sz val="14"/>
      <color rgb="FFFF0000"/>
      <name val="Calibri"/>
      <family val="2"/>
    </font>
    <font>
      <b/>
      <sz val="16"/>
      <color rgb="FF000000"/>
      <name val="Arial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b/>
      <i/>
      <sz val="11"/>
      <color rgb="FF000000"/>
      <name val="Aptos Narrow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6"/>
      <color rgb="FF000000"/>
      <name val="Aptos Narrow"/>
      <family val="2"/>
    </font>
    <font>
      <b/>
      <sz val="12"/>
      <color rgb="FF000000"/>
      <name val="Aptos Narrow"/>
      <family val="2"/>
    </font>
    <font>
      <sz val="11"/>
      <color rgb="FF000000"/>
      <name val="Calibri"/>
      <family val="2"/>
    </font>
    <font>
      <b/>
      <sz val="11"/>
      <color rgb="FF000000"/>
      <name val="Aptos Narrow"/>
      <family val="2"/>
    </font>
    <font>
      <b/>
      <sz val="10"/>
      <color rgb="FF000000"/>
      <name val="Aptos Narrow"/>
      <family val="2"/>
    </font>
    <font>
      <b/>
      <u/>
      <sz val="11"/>
      <color rgb="FF467886"/>
      <name val="Aptos Narrow"/>
      <family val="2"/>
    </font>
    <font>
      <sz val="14"/>
      <color rgb="FF000000"/>
      <name val="Aptos Narrow"/>
      <family val="2"/>
    </font>
    <font>
      <sz val="9"/>
      <color rgb="FF000000"/>
      <name val="Aptos Narrow"/>
      <family val="2"/>
    </font>
    <font>
      <b/>
      <sz val="12"/>
      <color rgb="FFFFFFFF"/>
      <name val="Arial"/>
      <family val="2"/>
    </font>
    <font>
      <sz val="12"/>
      <color rgb="FF000000"/>
      <name val="Aptos Narrow"/>
      <family val="2"/>
    </font>
    <font>
      <sz val="10"/>
      <color rgb="FF000000"/>
      <name val="Arial Black"/>
      <family val="2"/>
    </font>
    <font>
      <b/>
      <sz val="10"/>
      <color rgb="FF000000"/>
      <name val="Aptos Display"/>
      <family val="2"/>
    </font>
    <font>
      <b/>
      <sz val="26"/>
      <color rgb="FF000000"/>
      <name val="Aptos Narrow"/>
      <family val="2"/>
    </font>
    <font>
      <u/>
      <sz val="11"/>
      <color rgb="FF000000"/>
      <name val="Aptos Narrow"/>
      <family val="2"/>
    </font>
    <font>
      <u/>
      <sz val="11"/>
      <color rgb="FF467886"/>
      <name val="Aptos Narrow"/>
      <family val="2"/>
    </font>
    <font>
      <sz val="12"/>
      <color rgb="FF000000"/>
      <name val="Arial"/>
      <family val="2"/>
    </font>
    <font>
      <sz val="11"/>
      <name val="Calibri"/>
      <family val="2"/>
    </font>
    <font>
      <sz val="10"/>
      <color rgb="FF000000"/>
      <name val="Aptos Narrow"/>
      <family val="2"/>
    </font>
    <font>
      <b/>
      <sz val="14"/>
      <color rgb="FF000000"/>
      <name val="Aira"/>
    </font>
    <font>
      <b/>
      <u/>
      <sz val="18"/>
      <color rgb="FF262626"/>
      <name val="Arial"/>
      <family val="2"/>
    </font>
    <font>
      <b/>
      <sz val="12"/>
      <color rgb="FFFFFFFF"/>
      <name val="Arial"/>
      <charset val="1"/>
    </font>
    <font>
      <sz val="18"/>
      <name val="Arial"/>
    </font>
    <font>
      <sz val="10"/>
      <color rgb="FF000000"/>
      <name val="Arial Black"/>
      <charset val="1"/>
    </font>
    <font>
      <b/>
      <sz val="12"/>
      <color rgb="FF000000"/>
      <name val="Calibri"/>
      <charset val="1"/>
    </font>
    <font>
      <sz val="14"/>
      <color rgb="FF000000"/>
      <name val="Calibri"/>
      <charset val="1"/>
    </font>
    <font>
      <sz val="11"/>
      <color rgb="FF242424"/>
      <name val="Aptos Narrow"/>
      <charset val="1"/>
    </font>
    <font>
      <sz val="11"/>
      <color rgb="FF222222"/>
      <name val="Arial"/>
      <charset val="1"/>
    </font>
    <font>
      <sz val="11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rgb="FFFF0000"/>
      <name val="Calibri"/>
    </font>
    <font>
      <sz val="12"/>
      <color rgb="FF222222"/>
      <name val="Calibri"/>
    </font>
    <font>
      <sz val="13.5"/>
      <color rgb="FF1F2329"/>
      <name val="Segoe UI"/>
    </font>
    <font>
      <sz val="11"/>
      <color rgb="FF1F2329"/>
      <name val="Calibri"/>
    </font>
    <font>
      <sz val="11"/>
      <color rgb="FF242424"/>
      <name val="DengXian"/>
      <charset val="1"/>
    </font>
    <font>
      <sz val="11"/>
      <color rgb="FF333333"/>
      <name val="Calibri"/>
      <scheme val="minor"/>
    </font>
    <font>
      <b/>
      <sz val="11"/>
      <color theme="1"/>
      <name val="Calibri"/>
      <scheme val="minor"/>
    </font>
    <font>
      <b/>
      <sz val="10"/>
      <color rgb="FF222222"/>
      <name val="宋体"/>
      <charset val="1"/>
    </font>
    <font>
      <b/>
      <sz val="11"/>
      <color rgb="FF222222"/>
      <name val="Calibri"/>
      <scheme val="minor"/>
    </font>
    <font>
      <sz val="11"/>
      <color rgb="FF000000"/>
      <name val="Roboto"/>
    </font>
    <font>
      <b/>
      <sz val="11"/>
      <color rgb="FF767676"/>
      <name val="Roboto"/>
    </font>
    <font>
      <sz val="11"/>
      <color rgb="FF474747"/>
      <name val="Roboto"/>
    </font>
    <font>
      <sz val="11"/>
      <color theme="1"/>
      <name val="Roboto"/>
    </font>
    <font>
      <b/>
      <sz val="11"/>
      <color rgb="FF000000"/>
      <name val="Aptos Narrow"/>
    </font>
    <font>
      <sz val="11"/>
      <color rgb="FF000000"/>
      <name val="Aptos Narrow"/>
    </font>
    <font>
      <sz val="12"/>
      <color theme="1"/>
      <name val="Aptos"/>
      <family val="2"/>
      <charset val="1"/>
    </font>
    <font>
      <sz val="11"/>
      <color rgb="FF000000"/>
      <name val="Aptos"/>
      <charset val="1"/>
    </font>
    <font>
      <sz val="11"/>
      <color rgb="FF000000"/>
      <name val="等线"/>
      <charset val="1"/>
    </font>
    <font>
      <sz val="12"/>
      <color rgb="FF222222"/>
      <name val="Arial"/>
      <charset val="1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charset val="1"/>
    </font>
    <font>
      <sz val="10.5"/>
      <color theme="1"/>
      <name val="Calibri"/>
      <family val="2"/>
      <charset val="1"/>
    </font>
    <font>
      <b/>
      <sz val="10.5"/>
      <color theme="0"/>
      <name val="Calibri"/>
      <family val="2"/>
      <charset val="1"/>
    </font>
    <font>
      <sz val="12"/>
      <name val="Arial"/>
      <charset val="1"/>
    </font>
    <font>
      <sz val="11"/>
      <color rgb="FF000000"/>
      <name val="宋体"/>
      <charset val="1"/>
    </font>
    <font>
      <sz val="11"/>
      <color rgb="FF000000"/>
      <name val="Aptos Narrow"/>
      <charset val="1"/>
    </font>
    <font>
      <b/>
      <u/>
      <sz val="12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  <font>
      <sz val="12"/>
      <color rgb="FF000000"/>
      <name val="Calibri"/>
      <scheme val="minor"/>
    </font>
    <font>
      <sz val="12"/>
      <color rgb="FF222222"/>
      <name val="Calibri"/>
      <scheme val="minor"/>
    </font>
    <font>
      <sz val="10"/>
      <color rgb="FF000000"/>
      <name val="Calibri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sz val="10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Arial"/>
      <charset val="1"/>
    </font>
    <font>
      <sz val="10"/>
      <name val="Calibri"/>
      <charset val="1"/>
    </font>
    <font>
      <u/>
      <sz val="10"/>
      <color rgb="FF0563C1"/>
      <name val="Aptos"/>
      <charset val="1"/>
    </font>
    <font>
      <sz val="10"/>
      <name val="Aptos"/>
      <charset val="1"/>
    </font>
    <font>
      <sz val="10"/>
      <name val="Arial"/>
      <charset val="1"/>
    </font>
    <font>
      <b/>
      <sz val="12"/>
      <color theme="1"/>
      <name val="Calibri"/>
      <family val="2"/>
      <scheme val="minor"/>
    </font>
    <font>
      <b/>
      <sz val="11"/>
      <color theme="0"/>
      <name val="Aptos Narrow"/>
      <family val="2"/>
    </font>
    <font>
      <b/>
      <sz val="14"/>
      <color theme="0"/>
      <name val="Aptos Narrow"/>
      <family val="2"/>
    </font>
    <font>
      <b/>
      <sz val="12"/>
      <color theme="0"/>
      <name val="Aptos Narrow"/>
      <family val="2"/>
    </font>
    <font>
      <b/>
      <u/>
      <sz val="12"/>
      <color theme="0"/>
      <name val="Calibri"/>
      <family val="2"/>
      <scheme val="minor"/>
    </font>
    <font>
      <b/>
      <sz val="11"/>
      <color theme="0"/>
      <name val="Aptos Narrow"/>
    </font>
    <font>
      <b/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538DD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BE2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rgb="FFB5E6A2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94DCF8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4EA72E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DDEB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E5D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8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6" fillId="0" borderId="0" xfId="0" applyFont="1"/>
    <xf numFmtId="20" fontId="0" fillId="0" borderId="0" xfId="0" applyNumberFormat="1"/>
    <xf numFmtId="20" fontId="0" fillId="4" borderId="0" xfId="0" applyNumberFormat="1" applyFill="1"/>
    <xf numFmtId="0" fontId="0" fillId="4" borderId="0" xfId="0" applyFill="1"/>
    <xf numFmtId="0" fontId="7" fillId="0" borderId="0" xfId="0" applyFont="1"/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3" fillId="5" borderId="11" xfId="0" applyFont="1" applyFill="1" applyBorder="1"/>
    <xf numFmtId="0" fontId="16" fillId="5" borderId="10" xfId="1" applyFont="1" applyFill="1" applyBorder="1" applyAlignment="1"/>
    <xf numFmtId="0" fontId="13" fillId="7" borderId="1" xfId="0" applyFont="1" applyFill="1" applyBorder="1"/>
    <xf numFmtId="20" fontId="17" fillId="8" borderId="2" xfId="0" applyNumberFormat="1" applyFont="1" applyFill="1" applyBorder="1" applyAlignment="1">
      <alignment horizontal="center" vertical="center" wrapText="1"/>
    </xf>
    <xf numFmtId="0" fontId="18" fillId="7" borderId="1" xfId="1" applyFont="1" applyFill="1" applyBorder="1"/>
    <xf numFmtId="20" fontId="17" fillId="8" borderId="14" xfId="0" applyNumberFormat="1" applyFont="1" applyFill="1" applyBorder="1" applyAlignment="1">
      <alignment horizontal="center" vertical="center" wrapText="1"/>
    </xf>
    <xf numFmtId="20" fontId="17" fillId="8" borderId="15" xfId="0" applyNumberFormat="1" applyFont="1" applyFill="1" applyBorder="1" applyAlignment="1">
      <alignment horizontal="center" vertical="center" wrapText="1"/>
    </xf>
    <xf numFmtId="20" fontId="19" fillId="6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3" fillId="5" borderId="11" xfId="0" applyFont="1" applyFill="1" applyBorder="1" applyAlignment="1">
      <alignment vertical="center"/>
    </xf>
    <xf numFmtId="0" fontId="20" fillId="0" borderId="0" xfId="0" applyFont="1"/>
    <xf numFmtId="0" fontId="21" fillId="0" borderId="0" xfId="0" applyFont="1"/>
    <xf numFmtId="0" fontId="22" fillId="9" borderId="14" xfId="0" applyFont="1" applyFill="1" applyBorder="1" applyAlignment="1">
      <alignment wrapText="1"/>
    </xf>
    <xf numFmtId="0" fontId="22" fillId="3" borderId="16" xfId="0" applyFont="1" applyFill="1" applyBorder="1" applyAlignment="1">
      <alignment horizontal="left" wrapText="1"/>
    </xf>
    <xf numFmtId="0" fontId="7" fillId="0" borderId="1" xfId="0" applyFont="1" applyBorder="1"/>
    <xf numFmtId="0" fontId="22" fillId="10" borderId="1" xfId="0" applyFont="1" applyFill="1" applyBorder="1" applyAlignment="1">
      <alignment wrapText="1"/>
    </xf>
    <xf numFmtId="0" fontId="22" fillId="10" borderId="1" xfId="0" applyFont="1" applyFill="1" applyBorder="1" applyAlignment="1">
      <alignment horizontal="center" vertical="center" wrapText="1"/>
    </xf>
    <xf numFmtId="20" fontId="22" fillId="10" borderId="1" xfId="0" applyNumberFormat="1" applyFont="1" applyFill="1" applyBorder="1" applyAlignment="1">
      <alignment horizontal="center" wrapText="1"/>
    </xf>
    <xf numFmtId="0" fontId="14" fillId="6" borderId="16" xfId="0" applyFont="1" applyFill="1" applyBorder="1" applyAlignment="1">
      <alignment horizontal="left" vertical="center"/>
    </xf>
    <xf numFmtId="0" fontId="14" fillId="6" borderId="1" xfId="1" applyFont="1" applyFill="1" applyBorder="1" applyAlignment="1">
      <alignment vertical="center" wrapText="1"/>
    </xf>
    <xf numFmtId="20" fontId="14" fillId="6" borderId="14" xfId="0" applyNumberFormat="1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14" fillId="10" borderId="17" xfId="0" applyFont="1" applyFill="1" applyBorder="1" applyAlignment="1">
      <alignment horizontal="left" vertical="center" wrapText="1"/>
    </xf>
    <xf numFmtId="0" fontId="14" fillId="10" borderId="1" xfId="1" applyFont="1" applyFill="1" applyBorder="1" applyAlignment="1">
      <alignment vertical="center" wrapText="1"/>
    </xf>
    <xf numFmtId="20" fontId="14" fillId="10" borderId="14" xfId="0" applyNumberFormat="1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left" vertical="center"/>
    </xf>
    <xf numFmtId="0" fontId="14" fillId="7" borderId="16" xfId="1" applyFont="1" applyFill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13" fillId="5" borderId="11" xfId="0" applyFont="1" applyFill="1" applyBorder="1" applyAlignment="1">
      <alignment vertical="top"/>
    </xf>
    <xf numFmtId="0" fontId="5" fillId="6" borderId="3" xfId="0" applyFont="1" applyFill="1" applyBorder="1" applyAlignment="1">
      <alignment vertical="top" wrapText="1"/>
    </xf>
    <xf numFmtId="0" fontId="5" fillId="7" borderId="1" xfId="1" applyFont="1" applyFill="1" applyBorder="1" applyAlignment="1">
      <alignment vertical="top" wrapText="1"/>
    </xf>
    <xf numFmtId="20" fontId="5" fillId="6" borderId="15" xfId="0" applyNumberFormat="1" applyFont="1" applyFill="1" applyBorder="1" applyAlignment="1">
      <alignment horizontal="center" vertical="top" wrapText="1"/>
    </xf>
    <xf numFmtId="0" fontId="14" fillId="7" borderId="10" xfId="1" applyFont="1" applyFill="1" applyBorder="1" applyAlignment="1">
      <alignment horizontal="left" vertical="top" wrapText="1"/>
    </xf>
    <xf numFmtId="20" fontId="14" fillId="6" borderId="14" xfId="0" applyNumberFormat="1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0" fontId="18" fillId="7" borderId="1" xfId="1" applyFont="1" applyFill="1" applyBorder="1" applyAlignment="1">
      <alignment vertical="top"/>
    </xf>
    <xf numFmtId="0" fontId="27" fillId="7" borderId="1" xfId="0" applyFont="1" applyFill="1" applyBorder="1" applyAlignment="1">
      <alignment vertical="top" wrapText="1" readingOrder="1"/>
    </xf>
    <xf numFmtId="0" fontId="18" fillId="7" borderId="1" xfId="1" applyFont="1" applyFill="1" applyBorder="1" applyAlignment="1">
      <alignment vertical="top" wrapText="1" readingOrder="1"/>
    </xf>
    <xf numFmtId="20" fontId="13" fillId="7" borderId="14" xfId="0" applyNumberFormat="1" applyFont="1" applyFill="1" applyBorder="1" applyAlignment="1">
      <alignment horizontal="center" vertical="top"/>
    </xf>
    <xf numFmtId="0" fontId="18" fillId="7" borderId="1" xfId="1" applyFont="1" applyFill="1" applyBorder="1" applyAlignment="1">
      <alignment vertical="top" wrapText="1"/>
    </xf>
    <xf numFmtId="0" fontId="27" fillId="7" borderId="1" xfId="0" applyFont="1" applyFill="1" applyBorder="1" applyAlignment="1">
      <alignment vertical="top" readingOrder="1"/>
    </xf>
    <xf numFmtId="0" fontId="18" fillId="7" borderId="1" xfId="1" applyFont="1" applyFill="1" applyBorder="1" applyAlignment="1">
      <alignment vertical="top" readingOrder="1"/>
    </xf>
    <xf numFmtId="0" fontId="13" fillId="2" borderId="0" xfId="0" applyFont="1" applyFill="1"/>
    <xf numFmtId="0" fontId="22" fillId="10" borderId="3" xfId="0" applyFont="1" applyFill="1" applyBorder="1" applyAlignment="1">
      <alignment wrapText="1"/>
    </xf>
    <xf numFmtId="0" fontId="24" fillId="10" borderId="1" xfId="0" applyFont="1" applyFill="1" applyBorder="1" applyAlignment="1">
      <alignment horizontal="left" vertical="center" wrapText="1"/>
    </xf>
    <xf numFmtId="20" fontId="24" fillId="10" borderId="15" xfId="0" applyNumberFormat="1" applyFont="1" applyFill="1" applyBorder="1" applyAlignment="1">
      <alignment horizontal="center" wrapText="1"/>
    </xf>
    <xf numFmtId="0" fontId="27" fillId="7" borderId="1" xfId="0" applyFont="1" applyFill="1" applyBorder="1" applyAlignment="1">
      <alignment readingOrder="1"/>
    </xf>
    <xf numFmtId="0" fontId="18" fillId="7" borderId="1" xfId="1" applyFont="1" applyFill="1" applyBorder="1" applyAlignment="1">
      <alignment readingOrder="1"/>
    </xf>
    <xf numFmtId="20" fontId="13" fillId="7" borderId="10" xfId="0" applyNumberFormat="1" applyFont="1" applyFill="1" applyBorder="1" applyAlignment="1">
      <alignment horizontal="center" vertical="center"/>
    </xf>
    <xf numFmtId="0" fontId="13" fillId="0" borderId="0" xfId="0" applyFont="1"/>
    <xf numFmtId="0" fontId="13" fillId="7" borderId="3" xfId="0" applyFont="1" applyFill="1" applyBorder="1" applyAlignment="1">
      <alignment vertical="top"/>
    </xf>
    <xf numFmtId="20" fontId="5" fillId="7" borderId="2" xfId="0" applyNumberFormat="1" applyFont="1" applyFill="1" applyBorder="1" applyAlignment="1">
      <alignment horizontal="center" vertical="top" wrapText="1"/>
    </xf>
    <xf numFmtId="0" fontId="18" fillId="7" borderId="0" xfId="1" applyFont="1" applyFill="1"/>
    <xf numFmtId="20" fontId="13" fillId="7" borderId="1" xfId="0" applyNumberFormat="1" applyFont="1" applyFill="1" applyBorder="1" applyAlignment="1">
      <alignment horizontal="center" vertical="center"/>
    </xf>
    <xf numFmtId="20" fontId="24" fillId="10" borderId="2" xfId="0" applyNumberFormat="1" applyFont="1" applyFill="1" applyBorder="1" applyAlignment="1">
      <alignment horizontal="center" wrapText="1"/>
    </xf>
    <xf numFmtId="20" fontId="13" fillId="6" borderId="14" xfId="0" applyNumberFormat="1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vertical="center" wrapText="1"/>
    </xf>
    <xf numFmtId="0" fontId="18" fillId="7" borderId="1" xfId="1" applyFont="1" applyFill="1" applyBorder="1" applyAlignment="1">
      <alignment wrapText="1"/>
    </xf>
    <xf numFmtId="20" fontId="5" fillId="7" borderId="2" xfId="0" applyNumberFormat="1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left" vertical="center"/>
    </xf>
    <xf numFmtId="0" fontId="5" fillId="10" borderId="19" xfId="1" applyFont="1" applyFill="1" applyBorder="1" applyAlignment="1">
      <alignment horizontal="left" vertical="center" wrapText="1" readingOrder="1"/>
    </xf>
    <xf numFmtId="20" fontId="13" fillId="10" borderId="14" xfId="0" applyNumberFormat="1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vertical="top" wrapText="1"/>
    </xf>
    <xf numFmtId="20" fontId="13" fillId="6" borderId="14" xfId="0" applyNumberFormat="1" applyFont="1" applyFill="1" applyBorder="1" applyAlignment="1">
      <alignment horizontal="center" vertical="top"/>
    </xf>
    <xf numFmtId="0" fontId="13" fillId="7" borderId="11" xfId="0" applyFont="1" applyFill="1" applyBorder="1" applyAlignment="1">
      <alignment vertical="top" wrapText="1"/>
    </xf>
    <xf numFmtId="0" fontId="18" fillId="7" borderId="1" xfId="1" applyFont="1" applyFill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24" fillId="10" borderId="1" xfId="0" applyFont="1" applyFill="1" applyBorder="1" applyAlignment="1">
      <alignment wrapText="1"/>
    </xf>
    <xf numFmtId="20" fontId="24" fillId="10" borderId="1" xfId="0" applyNumberFormat="1" applyFont="1" applyFill="1" applyBorder="1" applyAlignment="1">
      <alignment horizontal="center" vertical="center" wrapText="1"/>
    </xf>
    <xf numFmtId="20" fontId="13" fillId="6" borderId="2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20" fontId="5" fillId="7" borderId="1" xfId="0" applyNumberFormat="1" applyFont="1" applyFill="1" applyBorder="1" applyAlignment="1">
      <alignment horizontal="center" vertical="center" wrapText="1"/>
    </xf>
    <xf numFmtId="0" fontId="22" fillId="11" borderId="16" xfId="0" applyFont="1" applyFill="1" applyBorder="1" applyAlignment="1">
      <alignment wrapText="1"/>
    </xf>
    <xf numFmtId="0" fontId="22" fillId="11" borderId="20" xfId="0" applyFont="1" applyFill="1" applyBorder="1" applyAlignment="1">
      <alignment horizontal="center" wrapText="1"/>
    </xf>
    <xf numFmtId="0" fontId="22" fillId="11" borderId="14" xfId="0" applyFont="1" applyFill="1" applyBorder="1" applyAlignment="1">
      <alignment wrapText="1"/>
    </xf>
    <xf numFmtId="0" fontId="9" fillId="3" borderId="16" xfId="0" applyFont="1" applyFill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28" fillId="0" borderId="0" xfId="0" applyFont="1"/>
    <xf numFmtId="0" fontId="28" fillId="0" borderId="1" xfId="0" applyFont="1" applyBorder="1"/>
    <xf numFmtId="0" fontId="7" fillId="5" borderId="0" xfId="0" applyFont="1" applyFill="1"/>
    <xf numFmtId="0" fontId="13" fillId="5" borderId="4" xfId="0" applyFont="1" applyFill="1" applyBorder="1"/>
    <xf numFmtId="0" fontId="11" fillId="0" borderId="0" xfId="0" applyFont="1"/>
    <xf numFmtId="0" fontId="24" fillId="6" borderId="1" xfId="0" applyFont="1" applyFill="1" applyBorder="1" applyAlignment="1">
      <alignment horizontal="left" vertical="center"/>
    </xf>
    <xf numFmtId="0" fontId="24" fillId="7" borderId="1" xfId="1" applyFont="1" applyFill="1" applyBorder="1" applyAlignment="1">
      <alignment horizontal="center" vertical="center"/>
    </xf>
    <xf numFmtId="20" fontId="29" fillId="6" borderId="1" xfId="0" applyNumberFormat="1" applyFont="1" applyFill="1" applyBorder="1" applyAlignment="1">
      <alignment horizontal="center" vertical="center" wrapText="1"/>
    </xf>
    <xf numFmtId="0" fontId="16" fillId="0" borderId="0" xfId="1" applyFont="1"/>
    <xf numFmtId="0" fontId="30" fillId="6" borderId="16" xfId="0" applyFont="1" applyFill="1" applyBorder="1" applyAlignment="1">
      <alignment horizontal="left" vertical="center"/>
    </xf>
    <xf numFmtId="0" fontId="18" fillId="7" borderId="16" xfId="1" applyFont="1" applyFill="1" applyBorder="1" applyAlignment="1">
      <alignment horizontal="left" vertical="top" wrapText="1"/>
    </xf>
    <xf numFmtId="0" fontId="14" fillId="7" borderId="1" xfId="0" applyFont="1" applyFill="1" applyBorder="1"/>
    <xf numFmtId="0" fontId="14" fillId="7" borderId="1" xfId="0" applyFont="1" applyFill="1" applyBorder="1" applyAlignment="1">
      <alignment horizontal="left"/>
    </xf>
    <xf numFmtId="20" fontId="14" fillId="7" borderId="1" xfId="0" applyNumberFormat="1" applyFont="1" applyFill="1" applyBorder="1" applyAlignment="1">
      <alignment horizontal="center" vertical="center"/>
    </xf>
    <xf numFmtId="20" fontId="29" fillId="6" borderId="16" xfId="0" applyNumberFormat="1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vertical="center"/>
    </xf>
    <xf numFmtId="0" fontId="26" fillId="7" borderId="1" xfId="0" applyFont="1" applyFill="1" applyBorder="1" applyAlignment="1">
      <alignment horizontal="left" vertical="top" wrapText="1"/>
    </xf>
    <xf numFmtId="20" fontId="14" fillId="7" borderId="16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top" wrapText="1"/>
    </xf>
    <xf numFmtId="0" fontId="23" fillId="7" borderId="1" xfId="0" applyFont="1" applyFill="1" applyBorder="1" applyAlignment="1">
      <alignment horizontal="left" vertical="top" wrapText="1"/>
    </xf>
    <xf numFmtId="0" fontId="2" fillId="0" borderId="0" xfId="1"/>
    <xf numFmtId="0" fontId="30" fillId="6" borderId="3" xfId="0" applyFont="1" applyFill="1" applyBorder="1" applyAlignment="1">
      <alignment horizontal="left" vertical="center"/>
    </xf>
    <xf numFmtId="20" fontId="29" fillId="6" borderId="2" xfId="0" applyNumberFormat="1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left" vertical="top" wrapText="1"/>
    </xf>
    <xf numFmtId="20" fontId="26" fillId="7" borderId="1" xfId="1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3" fillId="0" borderId="1" xfId="1" applyFont="1" applyFill="1" applyBorder="1" applyAlignment="1">
      <alignment vertical="top" wrapText="1"/>
    </xf>
    <xf numFmtId="0" fontId="16" fillId="0" borderId="0" xfId="1" applyFont="1" applyAlignment="1">
      <alignment vertical="center"/>
    </xf>
    <xf numFmtId="0" fontId="30" fillId="6" borderId="3" xfId="1" applyFont="1" applyFill="1" applyBorder="1" applyAlignment="1">
      <alignment vertical="center"/>
    </xf>
    <xf numFmtId="0" fontId="23" fillId="7" borderId="3" xfId="0" applyFont="1" applyFill="1" applyBorder="1" applyAlignment="1">
      <alignment vertical="center"/>
    </xf>
    <xf numFmtId="0" fontId="14" fillId="7" borderId="1" xfId="1" applyFont="1" applyFill="1" applyBorder="1" applyAlignment="1">
      <alignment horizontal="left" vertical="top" wrapText="1"/>
    </xf>
    <xf numFmtId="0" fontId="30" fillId="6" borderId="3" xfId="1" applyFont="1" applyFill="1" applyBorder="1" applyAlignment="1">
      <alignment vertical="top"/>
    </xf>
    <xf numFmtId="0" fontId="18" fillId="7" borderId="19" xfId="1" applyFont="1" applyFill="1" applyBorder="1" applyAlignment="1">
      <alignment horizontal="left" vertical="top" wrapText="1"/>
    </xf>
    <xf numFmtId="0" fontId="18" fillId="7" borderId="1" xfId="1" applyFont="1" applyFill="1" applyBorder="1" applyAlignment="1">
      <alignment horizontal="left" vertical="top"/>
    </xf>
    <xf numFmtId="0" fontId="29" fillId="12" borderId="3" xfId="0" applyFont="1" applyFill="1" applyBorder="1" applyAlignment="1">
      <alignment horizontal="left" vertical="center"/>
    </xf>
    <xf numFmtId="0" fontId="14" fillId="12" borderId="1" xfId="1" applyFont="1" applyFill="1" applyBorder="1" applyAlignment="1">
      <alignment horizontal="left" vertical="top" wrapText="1"/>
    </xf>
    <xf numFmtId="20" fontId="29" fillId="12" borderId="2" xfId="0" applyNumberFormat="1" applyFont="1" applyFill="1" applyBorder="1" applyAlignment="1">
      <alignment horizontal="center" vertical="center"/>
    </xf>
    <xf numFmtId="0" fontId="23" fillId="5" borderId="3" xfId="0" applyFont="1" applyFill="1" applyBorder="1"/>
    <xf numFmtId="0" fontId="23" fillId="5" borderId="0" xfId="0" applyFont="1" applyFill="1" applyAlignment="1">
      <alignment horizontal="center" vertical="top"/>
    </xf>
    <xf numFmtId="0" fontId="26" fillId="5" borderId="20" xfId="0" applyFont="1" applyFill="1" applyBorder="1"/>
    <xf numFmtId="0" fontId="32" fillId="3" borderId="1" xfId="0" applyFont="1" applyFill="1" applyBorder="1" applyAlignment="1">
      <alignment vertical="center" wrapText="1"/>
    </xf>
    <xf numFmtId="0" fontId="32" fillId="3" borderId="16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26" fillId="7" borderId="3" xfId="0" applyFont="1" applyFill="1" applyBorder="1"/>
    <xf numFmtId="0" fontId="14" fillId="7" borderId="1" xfId="1" applyFont="1" applyFill="1" applyBorder="1" applyAlignment="1">
      <alignment horizontal="left" vertical="top"/>
    </xf>
    <xf numFmtId="0" fontId="24" fillId="0" borderId="4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33" fillId="0" borderId="0" xfId="0" applyFont="1"/>
    <xf numFmtId="15" fontId="34" fillId="13" borderId="3" xfId="0" applyNumberFormat="1" applyFont="1" applyFill="1" applyBorder="1" applyAlignment="1">
      <alignment horizontal="left" vertical="center" wrapText="1"/>
    </xf>
    <xf numFmtId="0" fontId="7" fillId="13" borderId="3" xfId="0" applyFont="1" applyFill="1" applyBorder="1"/>
    <xf numFmtId="0" fontId="31" fillId="13" borderId="0" xfId="0" applyFont="1" applyFill="1"/>
    <xf numFmtId="0" fontId="13" fillId="7" borderId="1" xfId="0" applyFont="1" applyFill="1" applyBorder="1" applyAlignment="1">
      <alignment horizontal="left" vertical="top"/>
    </xf>
    <xf numFmtId="0" fontId="23" fillId="7" borderId="19" xfId="0" applyFont="1" applyFill="1" applyBorder="1" applyAlignment="1">
      <alignment horizontal="left" vertical="top" wrapText="1"/>
    </xf>
    <xf numFmtId="20" fontId="14" fillId="6" borderId="2" xfId="0" applyNumberFormat="1" applyFont="1" applyFill="1" applyBorder="1" applyAlignment="1">
      <alignment horizontal="center" vertical="center" wrapText="1"/>
    </xf>
    <xf numFmtId="0" fontId="23" fillId="7" borderId="13" xfId="1" applyFont="1" applyFill="1" applyBorder="1" applyAlignment="1">
      <alignment horizontal="left" vertical="top" wrapText="1"/>
    </xf>
    <xf numFmtId="0" fontId="18" fillId="7" borderId="13" xfId="1" applyFont="1" applyFill="1" applyBorder="1" applyAlignment="1">
      <alignment horizontal="left" vertical="top"/>
    </xf>
    <xf numFmtId="0" fontId="5" fillId="7" borderId="1" xfId="0" applyFont="1" applyFill="1" applyBorder="1"/>
    <xf numFmtId="0" fontId="18" fillId="7" borderId="1" xfId="1" applyFont="1" applyFill="1" applyBorder="1" applyAlignment="1">
      <alignment horizontal="left"/>
    </xf>
    <xf numFmtId="0" fontId="13" fillId="7" borderId="16" xfId="0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center" vertical="center"/>
    </xf>
    <xf numFmtId="20" fontId="14" fillId="0" borderId="1" xfId="0" applyNumberFormat="1" applyFont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 wrapText="1"/>
    </xf>
    <xf numFmtId="20" fontId="26" fillId="7" borderId="2" xfId="1" applyNumberFormat="1" applyFont="1" applyFill="1" applyBorder="1" applyAlignment="1">
      <alignment horizontal="center" vertical="center" wrapText="1"/>
    </xf>
    <xf numFmtId="20" fontId="14" fillId="7" borderId="2" xfId="0" applyNumberFormat="1" applyFont="1" applyFill="1" applyBorder="1" applyAlignment="1">
      <alignment horizontal="center" vertical="center"/>
    </xf>
    <xf numFmtId="20" fontId="26" fillId="7" borderId="2" xfId="0" applyNumberFormat="1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left" vertical="center" wrapText="1"/>
    </xf>
    <xf numFmtId="0" fontId="18" fillId="7" borderId="16" xfId="1" applyFont="1" applyFill="1" applyBorder="1" applyAlignment="1">
      <alignment horizontal="left" vertical="center" wrapText="1"/>
    </xf>
    <xf numFmtId="20" fontId="26" fillId="7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/>
    <xf numFmtId="20" fontId="26" fillId="14" borderId="1" xfId="0" applyNumberFormat="1" applyFont="1" applyFill="1" applyBorder="1" applyAlignment="1">
      <alignment horizontal="left" vertical="top" wrapText="1"/>
    </xf>
    <xf numFmtId="0" fontId="26" fillId="14" borderId="1" xfId="0" applyFont="1" applyFill="1" applyBorder="1" applyAlignment="1">
      <alignment horizontal="center" vertical="center"/>
    </xf>
    <xf numFmtId="20" fontId="26" fillId="1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/>
    <xf numFmtId="0" fontId="26" fillId="7" borderId="1" xfId="0" applyFont="1" applyFill="1" applyBorder="1" applyAlignment="1">
      <alignment horizontal="left" vertical="top"/>
    </xf>
    <xf numFmtId="0" fontId="14" fillId="7" borderId="1" xfId="1" applyFont="1" applyFill="1" applyBorder="1" applyAlignment="1">
      <alignment horizontal="left" vertical="center"/>
    </xf>
    <xf numFmtId="0" fontId="23" fillId="9" borderId="1" xfId="0" applyFont="1" applyFill="1" applyBorder="1"/>
    <xf numFmtId="0" fontId="23" fillId="9" borderId="1" xfId="0" applyFont="1" applyFill="1" applyBorder="1" applyAlignment="1">
      <alignment horizontal="right"/>
    </xf>
    <xf numFmtId="0" fontId="7" fillId="0" borderId="4" xfId="0" applyFont="1" applyBorder="1"/>
    <xf numFmtId="0" fontId="7" fillId="0" borderId="2" xfId="0" applyFont="1" applyBorder="1"/>
    <xf numFmtId="0" fontId="26" fillId="6" borderId="1" xfId="0" applyFont="1" applyFill="1" applyBorder="1" applyAlignment="1">
      <alignment horizontal="left" vertical="center"/>
    </xf>
    <xf numFmtId="0" fontId="14" fillId="6" borderId="16" xfId="1" applyFont="1" applyFill="1" applyBorder="1" applyAlignment="1">
      <alignment vertical="top"/>
    </xf>
    <xf numFmtId="20" fontId="26" fillId="6" borderId="16" xfId="0" applyNumberFormat="1" applyFont="1" applyFill="1" applyBorder="1" applyAlignment="1">
      <alignment horizontal="center" vertical="center" wrapText="1"/>
    </xf>
    <xf numFmtId="0" fontId="14" fillId="6" borderId="20" xfId="1" applyFont="1" applyFill="1" applyBorder="1" applyAlignment="1">
      <alignment vertical="top"/>
    </xf>
    <xf numFmtId="20" fontId="26" fillId="6" borderId="1" xfId="0" applyNumberFormat="1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left" vertical="center"/>
    </xf>
    <xf numFmtId="0" fontId="14" fillId="6" borderId="13" xfId="1" applyFont="1" applyFill="1" applyBorder="1" applyAlignment="1">
      <alignment vertical="top"/>
    </xf>
    <xf numFmtId="20" fontId="23" fillId="6" borderId="14" xfId="0" applyNumberFormat="1" applyFont="1" applyFill="1" applyBorder="1" applyAlignment="1">
      <alignment horizontal="center" vertical="center" wrapText="1"/>
    </xf>
    <xf numFmtId="0" fontId="18" fillId="7" borderId="1" xfId="1" applyFont="1" applyFill="1" applyBorder="1" applyAlignment="1">
      <alignment horizontal="left" vertical="center"/>
    </xf>
    <xf numFmtId="20" fontId="23" fillId="6" borderId="2" xfId="0" applyNumberFormat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vertical="top"/>
    </xf>
    <xf numFmtId="0" fontId="13" fillId="14" borderId="1" xfId="1" applyFont="1" applyFill="1" applyBorder="1" applyAlignment="1">
      <alignment vertical="top"/>
    </xf>
    <xf numFmtId="20" fontId="26" fillId="6" borderId="1" xfId="0" applyNumberFormat="1" applyFont="1" applyFill="1" applyBorder="1" applyAlignment="1">
      <alignment horizontal="center" vertical="center"/>
    </xf>
    <xf numFmtId="0" fontId="18" fillId="7" borderId="13" xfId="1" applyFont="1" applyFill="1" applyBorder="1" applyAlignment="1">
      <alignment readingOrder="1"/>
    </xf>
    <xf numFmtId="0" fontId="27" fillId="7" borderId="3" xfId="0" applyFont="1" applyFill="1" applyBorder="1" applyAlignment="1">
      <alignment readingOrder="1"/>
    </xf>
    <xf numFmtId="0" fontId="27" fillId="7" borderId="1" xfId="0" applyFont="1" applyFill="1" applyBorder="1"/>
    <xf numFmtId="0" fontId="18" fillId="7" borderId="16" xfId="1" applyFont="1" applyFill="1" applyBorder="1" applyAlignment="1">
      <alignment readingOrder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9" fillId="3" borderId="16" xfId="0" applyFont="1" applyFill="1" applyBorder="1" applyAlignment="1">
      <alignment vertical="center" wrapText="1"/>
    </xf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0" fontId="39" fillId="0" borderId="1" xfId="0" applyFont="1" applyBorder="1"/>
    <xf numFmtId="0" fontId="40" fillId="8" borderId="11" xfId="0" applyFont="1" applyFill="1" applyBorder="1" applyAlignment="1">
      <alignment horizontal="left" vertical="top" wrapText="1"/>
    </xf>
    <xf numFmtId="0" fontId="25" fillId="8" borderId="11" xfId="0" applyFont="1" applyFill="1" applyBorder="1" applyAlignment="1">
      <alignment horizontal="center" wrapText="1"/>
    </xf>
    <xf numFmtId="20" fontId="13" fillId="8" borderId="1" xfId="0" applyNumberFormat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wrapText="1"/>
    </xf>
    <xf numFmtId="0" fontId="40" fillId="7" borderId="1" xfId="0" applyFont="1" applyFill="1" applyBorder="1" applyAlignment="1">
      <alignment wrapText="1"/>
    </xf>
    <xf numFmtId="0" fontId="26" fillId="7" borderId="1" xfId="0" applyFont="1" applyFill="1" applyBorder="1" applyAlignment="1">
      <alignment vertical="center" wrapText="1"/>
    </xf>
    <xf numFmtId="0" fontId="40" fillId="7" borderId="1" xfId="0" applyFont="1" applyFill="1" applyBorder="1" applyAlignment="1">
      <alignment vertical="center" wrapText="1"/>
    </xf>
    <xf numFmtId="0" fontId="9" fillId="3" borderId="16" xfId="1" applyFont="1" applyFill="1" applyBorder="1" applyAlignment="1">
      <alignment vertical="center" wrapText="1"/>
    </xf>
    <xf numFmtId="0" fontId="9" fillId="3" borderId="16" xfId="0" applyFont="1" applyFill="1" applyBorder="1" applyAlignment="1">
      <alignment wrapText="1"/>
    </xf>
    <xf numFmtId="0" fontId="36" fillId="0" borderId="13" xfId="0" applyFont="1" applyBorder="1"/>
    <xf numFmtId="0" fontId="23" fillId="0" borderId="11" xfId="0" applyFont="1" applyBorder="1"/>
    <xf numFmtId="0" fontId="36" fillId="0" borderId="0" xfId="0" applyFont="1"/>
    <xf numFmtId="0" fontId="36" fillId="0" borderId="1" xfId="0" applyFont="1" applyBorder="1"/>
    <xf numFmtId="0" fontId="4" fillId="0" borderId="1" xfId="0" applyFont="1" applyBorder="1" applyAlignment="1">
      <alignment horizontal="center"/>
    </xf>
    <xf numFmtId="0" fontId="5" fillId="5" borderId="17" xfId="0" applyFont="1" applyFill="1" applyBorder="1"/>
    <xf numFmtId="0" fontId="4" fillId="8" borderId="1" xfId="0" applyFont="1" applyFill="1" applyBorder="1" applyAlignment="1">
      <alignment vertical="top" wrapText="1"/>
    </xf>
    <xf numFmtId="20" fontId="5" fillId="8" borderId="1" xfId="0" applyNumberFormat="1" applyFont="1" applyFill="1" applyBorder="1" applyAlignment="1">
      <alignment horizontal="center" vertical="center" wrapText="1"/>
    </xf>
    <xf numFmtId="0" fontId="5" fillId="5" borderId="11" xfId="0" applyFont="1" applyFill="1" applyBorder="1"/>
    <xf numFmtId="0" fontId="4" fillId="0" borderId="1" xfId="0" applyFont="1" applyBorder="1" applyAlignment="1">
      <alignment horizontal="center" vertical="top"/>
    </xf>
    <xf numFmtId="0" fontId="36" fillId="0" borderId="0" xfId="0" applyFont="1" applyAlignment="1">
      <alignment vertical="top"/>
    </xf>
    <xf numFmtId="20" fontId="5" fillId="8" borderId="13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/>
    </xf>
    <xf numFmtId="0" fontId="5" fillId="5" borderId="1" xfId="0" applyFont="1" applyFill="1" applyBorder="1"/>
    <xf numFmtId="20" fontId="5" fillId="6" borderId="1" xfId="0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wrapText="1"/>
    </xf>
    <xf numFmtId="0" fontId="28" fillId="0" borderId="1" xfId="0" applyFont="1" applyBorder="1" applyAlignment="1">
      <alignment horizontal="center"/>
    </xf>
    <xf numFmtId="0" fontId="7" fillId="0" borderId="16" xfId="0" applyFont="1" applyBorder="1"/>
    <xf numFmtId="0" fontId="42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35" fillId="0" borderId="1" xfId="0" applyFont="1" applyBorder="1" applyAlignment="1">
      <alignment wrapText="1"/>
    </xf>
    <xf numFmtId="20" fontId="15" fillId="8" borderId="14" xfId="0" applyNumberFormat="1" applyFont="1" applyFill="1" applyBorder="1" applyAlignment="1">
      <alignment horizontal="center" vertical="center" wrapText="1"/>
    </xf>
    <xf numFmtId="0" fontId="13" fillId="5" borderId="18" xfId="0" applyFont="1" applyFill="1" applyBorder="1"/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0" xfId="1" applyBorder="1" applyAlignment="1">
      <alignment wrapText="1"/>
    </xf>
    <xf numFmtId="0" fontId="12" fillId="0" borderId="0" xfId="0" applyFont="1" applyAlignment="1">
      <alignment wrapText="1"/>
    </xf>
    <xf numFmtId="0" fontId="2" fillId="0" borderId="0" xfId="1" applyBorder="1"/>
    <xf numFmtId="0" fontId="5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wrapText="1"/>
    </xf>
    <xf numFmtId="0" fontId="13" fillId="7" borderId="1" xfId="0" applyFont="1" applyFill="1" applyBorder="1" applyAlignment="1">
      <alignment horizontal="left" vertical="top" wrapText="1"/>
    </xf>
    <xf numFmtId="0" fontId="0" fillId="7" borderId="0" xfId="0" applyFill="1"/>
    <xf numFmtId="0" fontId="0" fillId="7" borderId="1" xfId="0" applyFill="1" applyBorder="1"/>
    <xf numFmtId="0" fontId="14" fillId="12" borderId="16" xfId="1" applyFont="1" applyFill="1" applyBorder="1" applyAlignment="1">
      <alignment horizontal="left" vertical="top" wrapText="1"/>
    </xf>
    <xf numFmtId="0" fontId="14" fillId="7" borderId="13" xfId="1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" fillId="5" borderId="1" xfId="1" applyFill="1" applyBorder="1" applyAlignment="1"/>
    <xf numFmtId="0" fontId="16" fillId="5" borderId="1" xfId="1" applyFont="1" applyFill="1" applyBorder="1" applyAlignment="1"/>
    <xf numFmtId="0" fontId="16" fillId="5" borderId="1" xfId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3" fillId="5" borderId="12" xfId="0" applyFont="1" applyFill="1" applyBorder="1"/>
    <xf numFmtId="0" fontId="13" fillId="5" borderId="12" xfId="0" applyFont="1" applyFill="1" applyBorder="1" applyAlignment="1">
      <alignment vertical="center"/>
    </xf>
    <xf numFmtId="0" fontId="13" fillId="5" borderId="0" xfId="0" applyFont="1" applyFill="1"/>
    <xf numFmtId="0" fontId="41" fillId="7" borderId="1" xfId="0" applyFont="1" applyFill="1" applyBorder="1" applyAlignment="1">
      <alignment horizontal="center" wrapText="1"/>
    </xf>
    <xf numFmtId="20" fontId="13" fillId="8" borderId="2" xfId="0" applyNumberFormat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left" vertical="center"/>
    </xf>
    <xf numFmtId="0" fontId="14" fillId="7" borderId="1" xfId="1" applyFont="1" applyFill="1" applyBorder="1" applyAlignment="1">
      <alignment vertical="top"/>
    </xf>
    <xf numFmtId="0" fontId="13" fillId="7" borderId="1" xfId="1" applyFont="1" applyFill="1" applyBorder="1"/>
    <xf numFmtId="0" fontId="13" fillId="7" borderId="19" xfId="0" applyFont="1" applyFill="1" applyBorder="1"/>
    <xf numFmtId="0" fontId="16" fillId="5" borderId="16" xfId="1" applyFont="1" applyFill="1" applyBorder="1" applyAlignment="1"/>
    <xf numFmtId="20" fontId="5" fillId="6" borderId="1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20" fontId="13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vertical="top"/>
    </xf>
    <xf numFmtId="20" fontId="5" fillId="6" borderId="10" xfId="0" applyNumberFormat="1" applyFont="1" applyFill="1" applyBorder="1" applyAlignment="1">
      <alignment horizontal="center" vertical="top" wrapText="1"/>
    </xf>
    <xf numFmtId="0" fontId="18" fillId="7" borderId="16" xfId="1" applyFont="1" applyFill="1" applyBorder="1" applyAlignment="1">
      <alignment vertical="top"/>
    </xf>
    <xf numFmtId="0" fontId="5" fillId="6" borderId="17" xfId="0" applyFont="1" applyFill="1" applyBorder="1" applyAlignment="1">
      <alignment vertical="top" wrapText="1"/>
    </xf>
    <xf numFmtId="0" fontId="24" fillId="5" borderId="13" xfId="0" applyFont="1" applyFill="1" applyBorder="1" applyAlignment="1">
      <alignment horizontal="center" wrapText="1"/>
    </xf>
    <xf numFmtId="0" fontId="24" fillId="5" borderId="13" xfId="0" applyFont="1" applyFill="1" applyBorder="1" applyAlignment="1">
      <alignment wrapText="1"/>
    </xf>
    <xf numFmtId="0" fontId="23" fillId="5" borderId="13" xfId="0" applyFont="1" applyFill="1" applyBorder="1"/>
    <xf numFmtId="20" fontId="45" fillId="5" borderId="14" xfId="0" applyNumberFormat="1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left" vertical="center"/>
    </xf>
    <xf numFmtId="0" fontId="45" fillId="5" borderId="12" xfId="0" applyFont="1" applyFill="1" applyBorder="1"/>
    <xf numFmtId="0" fontId="45" fillId="5" borderId="11" xfId="0" applyFont="1" applyFill="1" applyBorder="1"/>
    <xf numFmtId="0" fontId="13" fillId="0" borderId="1" xfId="0" applyFont="1" applyBorder="1"/>
    <xf numFmtId="0" fontId="21" fillId="5" borderId="1" xfId="0" applyFont="1" applyFill="1" applyBorder="1"/>
    <xf numFmtId="0" fontId="14" fillId="7" borderId="16" xfId="0" applyFont="1" applyFill="1" applyBorder="1"/>
    <xf numFmtId="0" fontId="7" fillId="5" borderId="2" xfId="0" applyFont="1" applyFill="1" applyBorder="1"/>
    <xf numFmtId="0" fontId="7" fillId="0" borderId="19" xfId="0" applyFont="1" applyBorder="1" applyAlignment="1">
      <alignment horizontal="center"/>
    </xf>
    <xf numFmtId="0" fontId="7" fillId="0" borderId="19" xfId="0" applyFont="1" applyBorder="1"/>
    <xf numFmtId="0" fontId="7" fillId="0" borderId="15" xfId="0" applyFont="1" applyBorder="1" applyAlignment="1">
      <alignment horizontal="center"/>
    </xf>
    <xf numFmtId="0" fontId="7" fillId="0" borderId="12" xfId="0" applyFont="1" applyBorder="1"/>
    <xf numFmtId="0" fontId="7" fillId="0" borderId="11" xfId="0" applyFont="1" applyBorder="1"/>
    <xf numFmtId="0" fontId="46" fillId="0" borderId="1" xfId="0" applyFont="1" applyBorder="1"/>
    <xf numFmtId="0" fontId="32" fillId="3" borderId="2" xfId="0" applyFont="1" applyFill="1" applyBorder="1" applyAlignment="1">
      <alignment vertical="center" wrapText="1"/>
    </xf>
    <xf numFmtId="0" fontId="29" fillId="12" borderId="20" xfId="0" applyFont="1" applyFill="1" applyBorder="1" applyAlignment="1">
      <alignment horizontal="left" vertical="center"/>
    </xf>
    <xf numFmtId="0" fontId="29" fillId="7" borderId="2" xfId="0" applyFont="1" applyFill="1" applyBorder="1" applyAlignment="1">
      <alignment horizontal="left" vertical="center"/>
    </xf>
    <xf numFmtId="0" fontId="29" fillId="7" borderId="2" xfId="1" applyFont="1" applyFill="1" applyBorder="1" applyAlignment="1">
      <alignment vertical="top"/>
    </xf>
    <xf numFmtId="0" fontId="14" fillId="6" borderId="12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horizontal="left" vertical="center"/>
    </xf>
    <xf numFmtId="0" fontId="30" fillId="6" borderId="1" xfId="0" applyFont="1" applyFill="1" applyBorder="1" applyAlignment="1">
      <alignment horizontal="left" vertical="center"/>
    </xf>
    <xf numFmtId="20" fontId="29" fillId="5" borderId="1" xfId="0" applyNumberFormat="1" applyFont="1" applyFill="1" applyBorder="1" applyAlignment="1">
      <alignment horizontal="center" vertical="center" wrapText="1"/>
    </xf>
    <xf numFmtId="0" fontId="24" fillId="5" borderId="1" xfId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vertical="center" wrapText="1"/>
    </xf>
    <xf numFmtId="0" fontId="28" fillId="0" borderId="2" xfId="0" applyFont="1" applyBorder="1"/>
    <xf numFmtId="0" fontId="7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vertical="top"/>
    </xf>
    <xf numFmtId="0" fontId="13" fillId="0" borderId="2" xfId="0" applyFont="1" applyBorder="1" applyAlignment="1">
      <alignment vertical="center"/>
    </xf>
    <xf numFmtId="20" fontId="5" fillId="7" borderId="15" xfId="0" applyNumberFormat="1" applyFont="1" applyFill="1" applyBorder="1" applyAlignment="1">
      <alignment horizontal="center" vertical="top" wrapText="1"/>
    </xf>
    <xf numFmtId="0" fontId="18" fillId="7" borderId="19" xfId="1" applyFont="1" applyFill="1" applyBorder="1" applyAlignment="1">
      <alignment vertical="top" wrapText="1"/>
    </xf>
    <xf numFmtId="0" fontId="5" fillId="7" borderId="11" xfId="0" applyFont="1" applyFill="1" applyBorder="1" applyAlignment="1">
      <alignment vertical="top" wrapText="1"/>
    </xf>
    <xf numFmtId="0" fontId="18" fillId="7" borderId="3" xfId="1" applyFont="1" applyFill="1" applyBorder="1"/>
    <xf numFmtId="0" fontId="18" fillId="7" borderId="3" xfId="1" applyFont="1" applyFill="1" applyBorder="1" applyAlignment="1">
      <alignment vertical="center"/>
    </xf>
    <xf numFmtId="0" fontId="31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7" borderId="11" xfId="1" applyFont="1" applyFill="1" applyBorder="1" applyAlignment="1">
      <alignment horizontal="left" vertical="top" wrapText="1"/>
    </xf>
    <xf numFmtId="0" fontId="13" fillId="7" borderId="3" xfId="1" applyFont="1" applyFill="1" applyBorder="1" applyAlignment="1">
      <alignment vertical="top" wrapText="1"/>
    </xf>
    <xf numFmtId="0" fontId="5" fillId="0" borderId="17" xfId="1" applyFont="1" applyFill="1" applyBorder="1" applyAlignment="1">
      <alignment horizontal="center" vertical="top" wrapText="1"/>
    </xf>
    <xf numFmtId="0" fontId="14" fillId="7" borderId="3" xfId="1" applyFont="1" applyFill="1" applyBorder="1" applyAlignment="1">
      <alignment vertical="top" wrapText="1"/>
    </xf>
    <xf numFmtId="0" fontId="26" fillId="7" borderId="3" xfId="1" applyFont="1" applyFill="1" applyBorder="1" applyAlignment="1">
      <alignment vertical="top"/>
    </xf>
    <xf numFmtId="0" fontId="14" fillId="7" borderId="17" xfId="0" applyFont="1" applyFill="1" applyBorder="1" applyAlignment="1">
      <alignment horizontal="left"/>
    </xf>
    <xf numFmtId="20" fontId="14" fillId="7" borderId="13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/>
    </xf>
    <xf numFmtId="0" fontId="4" fillId="5" borderId="1" xfId="0" applyFont="1" applyFill="1" applyBorder="1"/>
    <xf numFmtId="0" fontId="29" fillId="5" borderId="1" xfId="0" applyFont="1" applyFill="1" applyBorder="1"/>
    <xf numFmtId="20" fontId="5" fillId="10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top" wrapText="1"/>
    </xf>
    <xf numFmtId="0" fontId="13" fillId="8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/>
    </xf>
    <xf numFmtId="0" fontId="5" fillId="7" borderId="13" xfId="0" applyFont="1" applyFill="1" applyBorder="1" applyAlignment="1">
      <alignment wrapText="1"/>
    </xf>
    <xf numFmtId="0" fontId="14" fillId="7" borderId="1" xfId="1" applyFont="1" applyFill="1" applyBorder="1" applyAlignment="1">
      <alignment horizontal="left"/>
    </xf>
    <xf numFmtId="0" fontId="14" fillId="7" borderId="1" xfId="1" applyFont="1" applyFill="1" applyBorder="1" applyAlignment="1">
      <alignment horizontal="left" vertical="center" wrapText="1"/>
    </xf>
    <xf numFmtId="0" fontId="14" fillId="7" borderId="10" xfId="1" applyFont="1" applyFill="1" applyBorder="1" applyAlignment="1">
      <alignment horizontal="left"/>
    </xf>
    <xf numFmtId="0" fontId="14" fillId="6" borderId="1" xfId="1" applyFont="1" applyFill="1" applyBorder="1" applyAlignment="1">
      <alignment horizontal="left"/>
    </xf>
    <xf numFmtId="0" fontId="48" fillId="0" borderId="0" xfId="0" applyFont="1"/>
    <xf numFmtId="0" fontId="47" fillId="0" borderId="7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1" fillId="0" borderId="0" xfId="0" applyFont="1" applyAlignment="1">
      <alignment wrapText="1"/>
    </xf>
    <xf numFmtId="0" fontId="52" fillId="0" borderId="0" xfId="0" applyFont="1" applyAlignment="1">
      <alignment wrapText="1"/>
    </xf>
    <xf numFmtId="0" fontId="2" fillId="0" borderId="0" xfId="1" applyFill="1" applyBorder="1" applyAlignment="1">
      <alignment wrapText="1"/>
    </xf>
    <xf numFmtId="20" fontId="24" fillId="7" borderId="10" xfId="0" applyNumberFormat="1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wrapText="1"/>
    </xf>
    <xf numFmtId="0" fontId="49" fillId="17" borderId="5" xfId="0" applyFont="1" applyFill="1" applyBorder="1" applyAlignment="1">
      <alignment horizontal="center" vertical="center"/>
    </xf>
    <xf numFmtId="0" fontId="49" fillId="17" borderId="6" xfId="0" applyFont="1" applyFill="1" applyBorder="1" applyAlignment="1">
      <alignment horizontal="center" vertical="center"/>
    </xf>
    <xf numFmtId="0" fontId="49" fillId="17" borderId="21" xfId="0" applyFont="1" applyFill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2" fillId="0" borderId="0" xfId="1" applyAlignment="1">
      <alignment wrapText="1"/>
    </xf>
    <xf numFmtId="0" fontId="55" fillId="0" borderId="0" xfId="0" applyFont="1"/>
    <xf numFmtId="0" fontId="55" fillId="0" borderId="13" xfId="0" applyFont="1" applyBorder="1"/>
    <xf numFmtId="0" fontId="57" fillId="0" borderId="11" xfId="0" applyFont="1" applyBorder="1"/>
    <xf numFmtId="0" fontId="55" fillId="0" borderId="11" xfId="0" applyFont="1" applyBorder="1"/>
    <xf numFmtId="0" fontId="58" fillId="0" borderId="13" xfId="0" applyFont="1" applyBorder="1" applyAlignment="1">
      <alignment wrapText="1"/>
    </xf>
    <xf numFmtId="0" fontId="59" fillId="0" borderId="13" xfId="0" applyFont="1" applyBorder="1" applyAlignment="1">
      <alignment wrapText="1"/>
    </xf>
    <xf numFmtId="0" fontId="62" fillId="0" borderId="11" xfId="0" applyFont="1" applyBorder="1"/>
    <xf numFmtId="0" fontId="62" fillId="0" borderId="0" xfId="0" applyFont="1"/>
    <xf numFmtId="0" fontId="63" fillId="19" borderId="13" xfId="0" applyFont="1" applyFill="1" applyBorder="1" applyAlignment="1">
      <alignment wrapText="1"/>
    </xf>
    <xf numFmtId="0" fontId="63" fillId="19" borderId="11" xfId="0" applyFont="1" applyFill="1" applyBorder="1" applyAlignment="1">
      <alignment wrapText="1"/>
    </xf>
    <xf numFmtId="0" fontId="64" fillId="0" borderId="11" xfId="0" applyFont="1" applyBorder="1"/>
    <xf numFmtId="0" fontId="64" fillId="0" borderId="0" xfId="0" applyFont="1"/>
    <xf numFmtId="0" fontId="65" fillId="8" borderId="13" xfId="0" applyFont="1" applyFill="1" applyBorder="1" applyAlignment="1">
      <alignment wrapText="1"/>
    </xf>
    <xf numFmtId="20" fontId="65" fillId="8" borderId="13" xfId="0" applyNumberFormat="1" applyFont="1" applyFill="1" applyBorder="1" applyAlignment="1">
      <alignment wrapText="1"/>
    </xf>
    <xf numFmtId="0" fontId="65" fillId="20" borderId="11" xfId="0" applyFont="1" applyFill="1" applyBorder="1" applyAlignment="1">
      <alignment wrapText="1"/>
    </xf>
    <xf numFmtId="0" fontId="65" fillId="8" borderId="11" xfId="0" applyFont="1" applyFill="1" applyBorder="1" applyAlignment="1">
      <alignment wrapText="1"/>
    </xf>
    <xf numFmtId="0" fontId="55" fillId="21" borderId="11" xfId="0" applyFont="1" applyFill="1" applyBorder="1"/>
    <xf numFmtId="0" fontId="65" fillId="21" borderId="11" xfId="0" applyFont="1" applyFill="1" applyBorder="1"/>
    <xf numFmtId="0" fontId="2" fillId="20" borderId="11" xfId="1" applyFill="1" applyBorder="1" applyAlignment="1">
      <alignment wrapText="1"/>
    </xf>
    <xf numFmtId="0" fontId="66" fillId="21" borderId="11" xfId="0" applyFont="1" applyFill="1" applyBorder="1"/>
    <xf numFmtId="0" fontId="67" fillId="20" borderId="11" xfId="0" applyFont="1" applyFill="1" applyBorder="1"/>
    <xf numFmtId="0" fontId="65" fillId="20" borderId="11" xfId="0" applyFont="1" applyFill="1" applyBorder="1"/>
    <xf numFmtId="20" fontId="65" fillId="22" borderId="13" xfId="0" applyNumberFormat="1" applyFont="1" applyFill="1" applyBorder="1" applyAlignment="1">
      <alignment wrapText="1"/>
    </xf>
    <xf numFmtId="20" fontId="65" fillId="8" borderId="11" xfId="0" applyNumberFormat="1" applyFont="1" applyFill="1" applyBorder="1" applyAlignment="1">
      <alignment wrapText="1"/>
    </xf>
    <xf numFmtId="0" fontId="55" fillId="20" borderId="11" xfId="0" applyFont="1" applyFill="1" applyBorder="1"/>
    <xf numFmtId="0" fontId="40" fillId="20" borderId="11" xfId="0" applyFont="1" applyFill="1" applyBorder="1"/>
    <xf numFmtId="0" fontId="65" fillId="21" borderId="3" xfId="0" applyFont="1" applyFill="1" applyBorder="1"/>
    <xf numFmtId="0" fontId="67" fillId="20" borderId="11" xfId="0" applyFont="1" applyFill="1" applyBorder="1" applyAlignment="1">
      <alignment wrapText="1"/>
    </xf>
    <xf numFmtId="0" fontId="66" fillId="20" borderId="11" xfId="0" applyFont="1" applyFill="1" applyBorder="1"/>
    <xf numFmtId="20" fontId="65" fillId="22" borderId="11" xfId="0" applyNumberFormat="1" applyFont="1" applyFill="1" applyBorder="1" applyAlignment="1">
      <alignment wrapText="1"/>
    </xf>
    <xf numFmtId="0" fontId="55" fillId="20" borderId="0" xfId="0" applyFont="1" applyFill="1"/>
    <xf numFmtId="0" fontId="65" fillId="20" borderId="13" xfId="0" applyFont="1" applyFill="1" applyBorder="1" applyAlignment="1">
      <alignment wrapText="1"/>
    </xf>
    <xf numFmtId="0" fontId="65" fillId="20" borderId="3" xfId="0" applyFont="1" applyFill="1" applyBorder="1"/>
    <xf numFmtId="0" fontId="55" fillId="8" borderId="11" xfId="0" applyFont="1" applyFill="1" applyBorder="1" applyAlignment="1">
      <alignment wrapText="1"/>
    </xf>
    <xf numFmtId="0" fontId="65" fillId="21" borderId="18" xfId="0" applyFont="1" applyFill="1" applyBorder="1"/>
    <xf numFmtId="0" fontId="55" fillId="21" borderId="3" xfId="0" applyFont="1" applyFill="1" applyBorder="1"/>
    <xf numFmtId="0" fontId="55" fillId="0" borderId="15" xfId="0" applyFont="1" applyBorder="1"/>
    <xf numFmtId="0" fontId="55" fillId="0" borderId="12" xfId="0" applyFont="1" applyBorder="1"/>
    <xf numFmtId="0" fontId="68" fillId="0" borderId="0" xfId="0" applyFont="1"/>
    <xf numFmtId="0" fontId="69" fillId="0" borderId="13" xfId="0" applyFont="1" applyBorder="1"/>
    <xf numFmtId="0" fontId="55" fillId="21" borderId="13" xfId="0" applyFont="1" applyFill="1" applyBorder="1"/>
    <xf numFmtId="0" fontId="55" fillId="0" borderId="18" xfId="0" applyFont="1" applyBorder="1"/>
    <xf numFmtId="0" fontId="55" fillId="21" borderId="15" xfId="0" applyFont="1" applyFill="1" applyBorder="1"/>
    <xf numFmtId="0" fontId="55" fillId="0" borderId="3" xfId="0" applyFont="1" applyBorder="1"/>
    <xf numFmtId="0" fontId="63" fillId="19" borderId="18" xfId="0" applyFont="1" applyFill="1" applyBorder="1" applyAlignment="1">
      <alignment wrapText="1"/>
    </xf>
    <xf numFmtId="0" fontId="55" fillId="21" borderId="12" xfId="0" applyFont="1" applyFill="1" applyBorder="1"/>
    <xf numFmtId="0" fontId="63" fillId="21" borderId="13" xfId="0" applyFont="1" applyFill="1" applyBorder="1" applyAlignment="1">
      <alignment wrapText="1"/>
    </xf>
    <xf numFmtId="0" fontId="63" fillId="21" borderId="11" xfId="0" applyFont="1" applyFill="1" applyBorder="1" applyAlignment="1">
      <alignment wrapText="1"/>
    </xf>
    <xf numFmtId="0" fontId="56" fillId="20" borderId="3" xfId="0" applyFont="1" applyFill="1" applyBorder="1"/>
    <xf numFmtId="0" fontId="65" fillId="21" borderId="12" xfId="0" applyFont="1" applyFill="1" applyBorder="1"/>
    <xf numFmtId="0" fontId="40" fillId="21" borderId="13" xfId="0" applyFont="1" applyFill="1" applyBorder="1"/>
    <xf numFmtId="0" fontId="40" fillId="21" borderId="11" xfId="0" applyFont="1" applyFill="1" applyBorder="1"/>
    <xf numFmtId="0" fontId="56" fillId="20" borderId="11" xfId="0" applyFont="1" applyFill="1" applyBorder="1" applyAlignment="1">
      <alignment readingOrder="1"/>
    </xf>
    <xf numFmtId="0" fontId="65" fillId="20" borderId="13" xfId="0" applyFont="1" applyFill="1" applyBorder="1"/>
    <xf numFmtId="0" fontId="40" fillId="21" borderId="13" xfId="0" applyFont="1" applyFill="1" applyBorder="1" applyAlignment="1">
      <alignment wrapText="1"/>
    </xf>
    <xf numFmtId="0" fontId="56" fillId="8" borderId="15" xfId="0" applyFont="1" applyFill="1" applyBorder="1" applyAlignment="1">
      <alignment wrapText="1"/>
    </xf>
    <xf numFmtId="0" fontId="67" fillId="20" borderId="13" xfId="0" applyFont="1" applyFill="1" applyBorder="1" applyAlignment="1">
      <alignment readingOrder="1"/>
    </xf>
    <xf numFmtId="0" fontId="67" fillId="21" borderId="13" xfId="0" applyFont="1" applyFill="1" applyBorder="1" applyAlignment="1">
      <alignment readingOrder="1"/>
    </xf>
    <xf numFmtId="0" fontId="56" fillId="21" borderId="11" xfId="0" applyFont="1" applyFill="1" applyBorder="1" applyAlignment="1">
      <alignment readingOrder="1"/>
    </xf>
    <xf numFmtId="0" fontId="40" fillId="18" borderId="11" xfId="0" applyFont="1" applyFill="1" applyBorder="1"/>
    <xf numFmtId="0" fontId="40" fillId="20" borderId="19" xfId="0" applyFont="1" applyFill="1" applyBorder="1" applyAlignment="1">
      <alignment wrapText="1"/>
    </xf>
    <xf numFmtId="0" fontId="40" fillId="20" borderId="13" xfId="0" applyFont="1" applyFill="1" applyBorder="1"/>
    <xf numFmtId="0" fontId="40" fillId="20" borderId="16" xfId="0" applyFont="1" applyFill="1" applyBorder="1" applyAlignment="1">
      <alignment wrapText="1"/>
    </xf>
    <xf numFmtId="0" fontId="40" fillId="21" borderId="15" xfId="0" applyFont="1" applyFill="1" applyBorder="1" applyAlignment="1">
      <alignment wrapText="1"/>
    </xf>
    <xf numFmtId="0" fontId="66" fillId="21" borderId="12" xfId="0" applyFont="1" applyFill="1" applyBorder="1"/>
    <xf numFmtId="0" fontId="65" fillId="21" borderId="0" xfId="0" applyFont="1" applyFill="1"/>
    <xf numFmtId="0" fontId="55" fillId="0" borderId="1" xfId="0" applyFont="1" applyBorder="1"/>
    <xf numFmtId="0" fontId="55" fillId="21" borderId="0" xfId="0" applyFont="1" applyFill="1"/>
    <xf numFmtId="0" fontId="62" fillId="0" borderId="13" xfId="0" applyFont="1" applyBorder="1"/>
    <xf numFmtId="0" fontId="71" fillId="21" borderId="0" xfId="0" applyFont="1" applyFill="1"/>
    <xf numFmtId="0" fontId="51" fillId="21" borderId="1" xfId="0" applyFont="1" applyFill="1" applyBorder="1"/>
    <xf numFmtId="0" fontId="71" fillId="0" borderId="13" xfId="0" applyFont="1" applyBorder="1"/>
    <xf numFmtId="0" fontId="72" fillId="21" borderId="13" xfId="0" applyFont="1" applyFill="1" applyBorder="1" applyAlignment="1">
      <alignment wrapText="1"/>
    </xf>
    <xf numFmtId="0" fontId="72" fillId="21" borderId="18" xfId="0" applyFont="1" applyFill="1" applyBorder="1" applyAlignment="1">
      <alignment wrapText="1"/>
    </xf>
    <xf numFmtId="0" fontId="72" fillId="21" borderId="4" xfId="0" applyFont="1" applyFill="1" applyBorder="1" applyAlignment="1">
      <alignment wrapText="1"/>
    </xf>
    <xf numFmtId="0" fontId="56" fillId="23" borderId="13" xfId="0" applyFont="1" applyFill="1" applyBorder="1"/>
    <xf numFmtId="0" fontId="56" fillId="23" borderId="11" xfId="0" applyFont="1" applyFill="1" applyBorder="1"/>
    <xf numFmtId="0" fontId="66" fillId="21" borderId="15" xfId="0" applyFont="1" applyFill="1" applyBorder="1"/>
    <xf numFmtId="0" fontId="66" fillId="21" borderId="16" xfId="0" applyFont="1" applyFill="1" applyBorder="1" applyAlignment="1">
      <alignment wrapText="1"/>
    </xf>
    <xf numFmtId="0" fontId="66" fillId="21" borderId="0" xfId="0" applyFont="1" applyFill="1"/>
    <xf numFmtId="0" fontId="65" fillId="24" borderId="11" xfId="0" applyFont="1" applyFill="1" applyBorder="1" applyAlignment="1">
      <alignment wrapText="1"/>
    </xf>
    <xf numFmtId="20" fontId="65" fillId="24" borderId="11" xfId="0" applyNumberFormat="1" applyFont="1" applyFill="1" applyBorder="1" applyAlignment="1">
      <alignment wrapText="1"/>
    </xf>
    <xf numFmtId="0" fontId="67" fillId="24" borderId="11" xfId="0" applyFont="1" applyFill="1" applyBorder="1" applyAlignment="1">
      <alignment wrapText="1"/>
    </xf>
    <xf numFmtId="0" fontId="65" fillId="24" borderId="11" xfId="0" applyFont="1" applyFill="1" applyBorder="1"/>
    <xf numFmtId="0" fontId="55" fillId="21" borderId="1" xfId="0" applyFont="1" applyFill="1" applyBorder="1"/>
    <xf numFmtId="0" fontId="66" fillId="21" borderId="4" xfId="0" applyFont="1" applyFill="1" applyBorder="1"/>
    <xf numFmtId="0" fontId="65" fillId="21" borderId="13" xfId="0" applyFont="1" applyFill="1" applyBorder="1"/>
    <xf numFmtId="0" fontId="40" fillId="20" borderId="1" xfId="0" applyFont="1" applyFill="1" applyBorder="1" applyAlignment="1">
      <alignment wrapText="1"/>
    </xf>
    <xf numFmtId="0" fontId="66" fillId="20" borderId="3" xfId="0" applyFont="1" applyFill="1" applyBorder="1"/>
    <xf numFmtId="0" fontId="40" fillId="20" borderId="3" xfId="0" applyFont="1" applyFill="1" applyBorder="1"/>
    <xf numFmtId="0" fontId="60" fillId="20" borderId="11" xfId="0" applyFont="1" applyFill="1" applyBorder="1" applyAlignment="1">
      <alignment wrapText="1"/>
    </xf>
    <xf numFmtId="0" fontId="40" fillId="20" borderId="13" xfId="0" applyFont="1" applyFill="1" applyBorder="1" applyAlignment="1">
      <alignment wrapText="1"/>
    </xf>
    <xf numFmtId="0" fontId="40" fillId="20" borderId="11" xfId="0" applyFont="1" applyFill="1" applyBorder="1" applyAlignment="1">
      <alignment wrapText="1"/>
    </xf>
    <xf numFmtId="0" fontId="65" fillId="20" borderId="12" xfId="0" applyFont="1" applyFill="1" applyBorder="1" applyAlignment="1">
      <alignment wrapText="1"/>
    </xf>
    <xf numFmtId="0" fontId="67" fillId="20" borderId="19" xfId="0" applyFont="1" applyFill="1" applyBorder="1" applyAlignment="1">
      <alignment wrapText="1"/>
    </xf>
    <xf numFmtId="0" fontId="66" fillId="20" borderId="13" xfId="0" applyFont="1" applyFill="1" applyBorder="1"/>
    <xf numFmtId="0" fontId="67" fillId="20" borderId="1" xfId="0" applyFont="1" applyFill="1" applyBorder="1" applyAlignment="1">
      <alignment wrapText="1"/>
    </xf>
    <xf numFmtId="0" fontId="66" fillId="20" borderId="15" xfId="0" applyFont="1" applyFill="1" applyBorder="1"/>
    <xf numFmtId="0" fontId="67" fillId="20" borderId="13" xfId="0" applyFont="1" applyFill="1" applyBorder="1" applyAlignment="1">
      <alignment wrapText="1"/>
    </xf>
    <xf numFmtId="0" fontId="40" fillId="20" borderId="15" xfId="0" applyFont="1" applyFill="1" applyBorder="1" applyAlignment="1">
      <alignment wrapText="1"/>
    </xf>
    <xf numFmtId="0" fontId="65" fillId="20" borderId="18" xfId="0" applyFont="1" applyFill="1" applyBorder="1" applyAlignment="1">
      <alignment wrapText="1"/>
    </xf>
    <xf numFmtId="0" fontId="65" fillId="20" borderId="3" xfId="0" applyFont="1" applyFill="1" applyBorder="1" applyAlignment="1">
      <alignment wrapText="1"/>
    </xf>
    <xf numFmtId="0" fontId="60" fillId="20" borderId="12" xfId="0" applyFont="1" applyFill="1" applyBorder="1" applyAlignment="1">
      <alignment wrapText="1"/>
    </xf>
    <xf numFmtId="0" fontId="60" fillId="20" borderId="13" xfId="0" applyFont="1" applyFill="1" applyBorder="1" applyAlignment="1">
      <alignment wrapText="1"/>
    </xf>
    <xf numFmtId="0" fontId="66" fillId="21" borderId="15" xfId="0" applyFont="1" applyFill="1" applyBorder="1" applyAlignment="1">
      <alignment wrapText="1"/>
    </xf>
    <xf numFmtId="0" fontId="66" fillId="21" borderId="13" xfId="0" applyFont="1" applyFill="1" applyBorder="1" applyAlignment="1">
      <alignment wrapText="1"/>
    </xf>
    <xf numFmtId="0" fontId="65" fillId="20" borderId="0" xfId="0" applyFont="1" applyFill="1" applyAlignment="1">
      <alignment wrapText="1"/>
    </xf>
    <xf numFmtId="0" fontId="67" fillId="20" borderId="19" xfId="0" applyFont="1" applyFill="1" applyBorder="1"/>
    <xf numFmtId="0" fontId="67" fillId="20" borderId="18" xfId="0" applyFont="1" applyFill="1" applyBorder="1" applyAlignment="1">
      <alignment wrapText="1"/>
    </xf>
    <xf numFmtId="0" fontId="56" fillId="20" borderId="11" xfId="0" applyFont="1" applyFill="1" applyBorder="1"/>
    <xf numFmtId="0" fontId="66" fillId="20" borderId="11" xfId="0" applyFont="1" applyFill="1" applyBorder="1" applyAlignment="1">
      <alignment wrapText="1"/>
    </xf>
    <xf numFmtId="0" fontId="71" fillId="0" borderId="0" xfId="0" applyFont="1"/>
    <xf numFmtId="0" fontId="66" fillId="20" borderId="19" xfId="0" applyFont="1" applyFill="1" applyBorder="1"/>
    <xf numFmtId="0" fontId="66" fillId="21" borderId="11" xfId="0" applyFont="1" applyFill="1" applyBorder="1" applyAlignment="1">
      <alignment wrapText="1"/>
    </xf>
    <xf numFmtId="0" fontId="73" fillId="21" borderId="11" xfId="0" applyFont="1" applyFill="1" applyBorder="1"/>
    <xf numFmtId="20" fontId="66" fillId="0" borderId="13" xfId="0" applyNumberFormat="1" applyFont="1" applyBorder="1"/>
    <xf numFmtId="0" fontId="65" fillId="0" borderId="18" xfId="0" applyFont="1" applyBorder="1" applyAlignment="1">
      <alignment wrapText="1"/>
    </xf>
    <xf numFmtId="0" fontId="56" fillId="0" borderId="11" xfId="0" applyFont="1" applyBorder="1" applyAlignment="1">
      <alignment wrapText="1"/>
    </xf>
    <xf numFmtId="0" fontId="66" fillId="21" borderId="18" xfId="0" applyFont="1" applyFill="1" applyBorder="1" applyAlignment="1">
      <alignment wrapText="1"/>
    </xf>
    <xf numFmtId="0" fontId="67" fillId="21" borderId="18" xfId="0" applyFont="1" applyFill="1" applyBorder="1" applyAlignment="1">
      <alignment wrapText="1"/>
    </xf>
    <xf numFmtId="0" fontId="73" fillId="21" borderId="18" xfId="0" applyFont="1" applyFill="1" applyBorder="1"/>
    <xf numFmtId="0" fontId="56" fillId="20" borderId="13" xfId="0" applyFont="1" applyFill="1" applyBorder="1"/>
    <xf numFmtId="0" fontId="63" fillId="20" borderId="13" xfId="0" applyFont="1" applyFill="1" applyBorder="1" applyAlignment="1">
      <alignment wrapText="1"/>
    </xf>
    <xf numFmtId="0" fontId="63" fillId="20" borderId="11" xfId="0" applyFont="1" applyFill="1" applyBorder="1" applyAlignment="1">
      <alignment wrapText="1"/>
    </xf>
    <xf numFmtId="0" fontId="71" fillId="0" borderId="11" xfId="0" applyFont="1" applyBorder="1"/>
    <xf numFmtId="0" fontId="60" fillId="21" borderId="11" xfId="0" applyFont="1" applyFill="1" applyBorder="1"/>
    <xf numFmtId="0" fontId="71" fillId="21" borderId="11" xfId="0" applyFont="1" applyFill="1" applyBorder="1"/>
    <xf numFmtId="0" fontId="62" fillId="0" borderId="15" xfId="0" applyFont="1" applyBorder="1"/>
    <xf numFmtId="0" fontId="51" fillId="0" borderId="1" xfId="0" applyFont="1" applyBorder="1"/>
    <xf numFmtId="0" fontId="65" fillId="0" borderId="12" xfId="0" applyFont="1" applyBorder="1"/>
    <xf numFmtId="0" fontId="72" fillId="19" borderId="13" xfId="0" applyFont="1" applyFill="1" applyBorder="1" applyAlignment="1">
      <alignment wrapText="1"/>
    </xf>
    <xf numFmtId="0" fontId="72" fillId="19" borderId="18" xfId="0" applyFont="1" applyFill="1" applyBorder="1" applyAlignment="1">
      <alignment wrapText="1"/>
    </xf>
    <xf numFmtId="0" fontId="72" fillId="19" borderId="4" xfId="0" applyFont="1" applyFill="1" applyBorder="1" applyAlignment="1">
      <alignment wrapText="1"/>
    </xf>
    <xf numFmtId="0" fontId="60" fillId="26" borderId="10" xfId="0" applyFont="1" applyFill="1" applyBorder="1" applyAlignment="1">
      <alignment wrapText="1"/>
    </xf>
    <xf numFmtId="0" fontId="60" fillId="26" borderId="20" xfId="0" applyFont="1" applyFill="1" applyBorder="1" applyAlignment="1">
      <alignment wrapText="1"/>
    </xf>
    <xf numFmtId="0" fontId="60" fillId="26" borderId="19" xfId="0" applyFont="1" applyFill="1" applyBorder="1" applyAlignment="1">
      <alignment wrapText="1"/>
    </xf>
    <xf numFmtId="0" fontId="66" fillId="27" borderId="15" xfId="0" applyFont="1" applyFill="1" applyBorder="1"/>
    <xf numFmtId="0" fontId="66" fillId="27" borderId="16" xfId="0" applyFont="1" applyFill="1" applyBorder="1" applyAlignment="1">
      <alignment wrapText="1"/>
    </xf>
    <xf numFmtId="0" fontId="66" fillId="27" borderId="0" xfId="0" applyFont="1" applyFill="1"/>
    <xf numFmtId="20" fontId="65" fillId="8" borderId="2" xfId="0" applyNumberFormat="1" applyFont="1" applyFill="1" applyBorder="1"/>
    <xf numFmtId="0" fontId="56" fillId="20" borderId="3" xfId="0" applyFont="1" applyFill="1" applyBorder="1" applyAlignment="1">
      <alignment readingOrder="1"/>
    </xf>
    <xf numFmtId="20" fontId="40" fillId="20" borderId="15" xfId="0" applyNumberFormat="1" applyFont="1" applyFill="1" applyBorder="1" applyAlignment="1">
      <alignment wrapText="1"/>
    </xf>
    <xf numFmtId="0" fontId="55" fillId="20" borderId="1" xfId="0" applyFont="1" applyFill="1" applyBorder="1"/>
    <xf numFmtId="0" fontId="66" fillId="20" borderId="4" xfId="0" applyFont="1" applyFill="1" applyBorder="1"/>
    <xf numFmtId="0" fontId="75" fillId="0" borderId="0" xfId="0" applyFont="1"/>
    <xf numFmtId="20" fontId="65" fillId="8" borderId="10" xfId="0" applyNumberFormat="1" applyFont="1" applyFill="1" applyBorder="1"/>
    <xf numFmtId="0" fontId="55" fillId="20" borderId="13" xfId="0" applyFont="1" applyFill="1" applyBorder="1"/>
    <xf numFmtId="0" fontId="66" fillId="20" borderId="12" xfId="0" applyFont="1" applyFill="1" applyBorder="1"/>
    <xf numFmtId="0" fontId="76" fillId="0" borderId="0" xfId="0" applyFont="1"/>
    <xf numFmtId="20" fontId="65" fillId="8" borderId="14" xfId="0" applyNumberFormat="1" applyFont="1" applyFill="1" applyBorder="1"/>
    <xf numFmtId="20" fontId="40" fillId="20" borderId="12" xfId="0" applyNumberFormat="1" applyFont="1" applyFill="1" applyBorder="1" applyAlignment="1">
      <alignment wrapText="1"/>
    </xf>
    <xf numFmtId="20" fontId="65" fillId="20" borderId="14" xfId="0" applyNumberFormat="1" applyFont="1" applyFill="1" applyBorder="1"/>
    <xf numFmtId="20" fontId="66" fillId="20" borderId="12" xfId="0" applyNumberFormat="1" applyFont="1" applyFill="1" applyBorder="1"/>
    <xf numFmtId="0" fontId="67" fillId="20" borderId="13" xfId="0" applyFont="1" applyFill="1" applyBorder="1" applyAlignment="1">
      <alignment wrapText="1" readingOrder="1"/>
    </xf>
    <xf numFmtId="0" fontId="56" fillId="20" borderId="11" xfId="0" applyFont="1" applyFill="1" applyBorder="1" applyAlignment="1">
      <alignment wrapText="1" readingOrder="1"/>
    </xf>
    <xf numFmtId="20" fontId="65" fillId="22" borderId="14" xfId="0" applyNumberFormat="1" applyFont="1" applyFill="1" applyBorder="1"/>
    <xf numFmtId="0" fontId="65" fillId="22" borderId="19" xfId="0" applyFont="1" applyFill="1" applyBorder="1" applyAlignment="1">
      <alignment wrapText="1" readingOrder="1"/>
    </xf>
    <xf numFmtId="0" fontId="65" fillId="22" borderId="18" xfId="0" applyFont="1" applyFill="1" applyBorder="1"/>
    <xf numFmtId="20" fontId="65" fillId="20" borderId="1" xfId="0" applyNumberFormat="1" applyFont="1" applyFill="1" applyBorder="1"/>
    <xf numFmtId="0" fontId="56" fillId="20" borderId="13" xfId="0" applyFont="1" applyFill="1" applyBorder="1" applyAlignment="1">
      <alignment readingOrder="1"/>
    </xf>
    <xf numFmtId="0" fontId="66" fillId="8" borderId="12" xfId="0" applyFont="1" applyFill="1" applyBorder="1" applyAlignment="1">
      <alignment wrapText="1"/>
    </xf>
    <xf numFmtId="20" fontId="66" fillId="8" borderId="12" xfId="0" applyNumberFormat="1" applyFont="1" applyFill="1" applyBorder="1" applyAlignment="1">
      <alignment wrapText="1"/>
    </xf>
    <xf numFmtId="0" fontId="66" fillId="20" borderId="13" xfId="0" applyFont="1" applyFill="1" applyBorder="1" applyAlignment="1">
      <alignment wrapText="1"/>
    </xf>
    <xf numFmtId="0" fontId="66" fillId="8" borderId="12" xfId="0" applyFont="1" applyFill="1" applyBorder="1"/>
    <xf numFmtId="20" fontId="65" fillId="20" borderId="10" xfId="0" applyNumberFormat="1" applyFont="1" applyFill="1" applyBorder="1"/>
    <xf numFmtId="0" fontId="65" fillId="8" borderId="0" xfId="0" applyFont="1" applyFill="1" applyAlignment="1">
      <alignment wrapText="1"/>
    </xf>
    <xf numFmtId="0" fontId="65" fillId="8" borderId="18" xfId="0" applyFont="1" applyFill="1" applyBorder="1" applyAlignment="1">
      <alignment wrapText="1"/>
    </xf>
    <xf numFmtId="0" fontId="66" fillId="8" borderId="14" xfId="0" applyFont="1" applyFill="1" applyBorder="1"/>
    <xf numFmtId="20" fontId="66" fillId="8" borderId="14" xfId="0" applyNumberFormat="1" applyFont="1" applyFill="1" applyBorder="1"/>
    <xf numFmtId="0" fontId="66" fillId="20" borderId="10" xfId="0" applyFont="1" applyFill="1" applyBorder="1" applyAlignment="1">
      <alignment wrapText="1"/>
    </xf>
    <xf numFmtId="0" fontId="66" fillId="8" borderId="19" xfId="0" applyFont="1" applyFill="1" applyBorder="1"/>
    <xf numFmtId="0" fontId="65" fillId="8" borderId="1" xfId="0" applyFont="1" applyFill="1" applyBorder="1" applyAlignment="1">
      <alignment wrapText="1"/>
    </xf>
    <xf numFmtId="0" fontId="65" fillId="8" borderId="3" xfId="0" applyFont="1" applyFill="1" applyBorder="1" applyAlignment="1">
      <alignment wrapText="1"/>
    </xf>
    <xf numFmtId="0" fontId="66" fillId="20" borderId="16" xfId="0" applyFont="1" applyFill="1" applyBorder="1" applyAlignment="1">
      <alignment wrapText="1"/>
    </xf>
    <xf numFmtId="0" fontId="66" fillId="8" borderId="18" xfId="0" applyFont="1" applyFill="1" applyBorder="1"/>
    <xf numFmtId="0" fontId="66" fillId="22" borderId="14" xfId="0" applyFont="1" applyFill="1" applyBorder="1" applyAlignment="1">
      <alignment wrapText="1"/>
    </xf>
    <xf numFmtId="0" fontId="66" fillId="22" borderId="1" xfId="0" applyFont="1" applyFill="1" applyBorder="1" applyAlignment="1">
      <alignment wrapText="1"/>
    </xf>
    <xf numFmtId="0" fontId="66" fillId="22" borderId="17" xfId="0" applyFont="1" applyFill="1" applyBorder="1" applyAlignment="1">
      <alignment wrapText="1"/>
    </xf>
    <xf numFmtId="0" fontId="77" fillId="0" borderId="0" xfId="0" applyFont="1"/>
    <xf numFmtId="0" fontId="66" fillId="8" borderId="13" xfId="0" applyFont="1" applyFill="1" applyBorder="1" applyAlignment="1">
      <alignment wrapText="1"/>
    </xf>
    <xf numFmtId="0" fontId="66" fillId="8" borderId="17" xfId="0" applyFont="1" applyFill="1" applyBorder="1"/>
    <xf numFmtId="0" fontId="60" fillId="22" borderId="13" xfId="0" applyFont="1" applyFill="1" applyBorder="1" applyAlignment="1">
      <alignment wrapText="1"/>
    </xf>
    <xf numFmtId="0" fontId="60" fillId="22" borderId="11" xfId="0" applyFont="1" applyFill="1" applyBorder="1" applyAlignment="1">
      <alignment wrapText="1"/>
    </xf>
    <xf numFmtId="0" fontId="66" fillId="8" borderId="11" xfId="0" applyFont="1" applyFill="1" applyBorder="1" applyAlignment="1">
      <alignment wrapText="1"/>
    </xf>
    <xf numFmtId="0" fontId="66" fillId="8" borderId="11" xfId="0" applyFont="1" applyFill="1" applyBorder="1"/>
    <xf numFmtId="0" fontId="65" fillId="0" borderId="0" xfId="0" applyFont="1"/>
    <xf numFmtId="20" fontId="63" fillId="21" borderId="14" xfId="0" applyNumberFormat="1" applyFont="1" applyFill="1" applyBorder="1"/>
    <xf numFmtId="0" fontId="71" fillId="21" borderId="16" xfId="0" applyFont="1" applyFill="1" applyBorder="1"/>
    <xf numFmtId="0" fontId="63" fillId="21" borderId="12" xfId="0" applyFont="1" applyFill="1" applyBorder="1"/>
    <xf numFmtId="0" fontId="63" fillId="21" borderId="11" xfId="0" applyFont="1" applyFill="1" applyBorder="1"/>
    <xf numFmtId="0" fontId="60" fillId="21" borderId="11" xfId="0" applyFont="1" applyFill="1" applyBorder="1" applyAlignment="1">
      <alignment wrapText="1"/>
    </xf>
    <xf numFmtId="0" fontId="56" fillId="21" borderId="11" xfId="0" applyFont="1" applyFill="1" applyBorder="1"/>
    <xf numFmtId="0" fontId="76" fillId="21" borderId="13" xfId="0" applyFont="1" applyFill="1" applyBorder="1"/>
    <xf numFmtId="0" fontId="75" fillId="21" borderId="10" xfId="0" applyFont="1" applyFill="1" applyBorder="1"/>
    <xf numFmtId="0" fontId="63" fillId="19" borderId="19" xfId="0" applyFont="1" applyFill="1" applyBorder="1" applyAlignment="1">
      <alignment wrapText="1"/>
    </xf>
    <xf numFmtId="0" fontId="75" fillId="21" borderId="13" xfId="0" applyFont="1" applyFill="1" applyBorder="1"/>
    <xf numFmtId="20" fontId="65" fillId="8" borderId="2" xfId="0" applyNumberFormat="1" applyFont="1" applyFill="1" applyBorder="1" applyAlignment="1">
      <alignment wrapText="1"/>
    </xf>
    <xf numFmtId="0" fontId="40" fillId="20" borderId="3" xfId="0" applyFont="1" applyFill="1" applyBorder="1" applyAlignment="1">
      <alignment wrapText="1"/>
    </xf>
    <xf numFmtId="20" fontId="65" fillId="8" borderId="15" xfId="0" applyNumberFormat="1" applyFont="1" applyFill="1" applyBorder="1" applyAlignment="1">
      <alignment wrapText="1"/>
    </xf>
    <xf numFmtId="20" fontId="60" fillId="20" borderId="10" xfId="0" applyNumberFormat="1" applyFont="1" applyFill="1" applyBorder="1" applyAlignment="1">
      <alignment wrapText="1"/>
    </xf>
    <xf numFmtId="0" fontId="41" fillId="20" borderId="13" xfId="0" applyFont="1" applyFill="1" applyBorder="1" applyAlignment="1">
      <alignment wrapText="1"/>
    </xf>
    <xf numFmtId="0" fontId="41" fillId="20" borderId="11" xfId="0" applyFont="1" applyFill="1" applyBorder="1" applyAlignment="1">
      <alignment wrapText="1"/>
    </xf>
    <xf numFmtId="0" fontId="55" fillId="0" borderId="0" xfId="0" applyFont="1" applyAlignment="1">
      <alignment wrapText="1"/>
    </xf>
    <xf numFmtId="0" fontId="75" fillId="21" borderId="19" xfId="0" applyFont="1" applyFill="1" applyBorder="1"/>
    <xf numFmtId="0" fontId="76" fillId="0" borderId="0" xfId="0" applyFont="1" applyAlignment="1">
      <alignment wrapText="1"/>
    </xf>
    <xf numFmtId="0" fontId="77" fillId="0" borderId="0" xfId="0" applyFont="1" applyAlignment="1">
      <alignment wrapText="1"/>
    </xf>
    <xf numFmtId="0" fontId="78" fillId="0" borderId="0" xfId="0" applyFont="1" applyAlignment="1">
      <alignment wrapText="1"/>
    </xf>
    <xf numFmtId="0" fontId="79" fillId="8" borderId="11" xfId="0" applyFont="1" applyFill="1" applyBorder="1" applyAlignment="1">
      <alignment wrapText="1"/>
    </xf>
    <xf numFmtId="0" fontId="40" fillId="8" borderId="11" xfId="0" applyFont="1" applyFill="1" applyBorder="1" applyAlignment="1">
      <alignment wrapText="1"/>
    </xf>
    <xf numFmtId="0" fontId="61" fillId="0" borderId="0" xfId="0" applyFont="1" applyAlignment="1">
      <alignment wrapText="1"/>
    </xf>
    <xf numFmtId="0" fontId="60" fillId="19" borderId="19" xfId="0" applyFont="1" applyFill="1" applyBorder="1" applyAlignment="1">
      <alignment wrapText="1"/>
    </xf>
    <xf numFmtId="0" fontId="60" fillId="19" borderId="18" xfId="0" applyFont="1" applyFill="1" applyBorder="1" applyAlignment="1">
      <alignment wrapText="1"/>
    </xf>
    <xf numFmtId="0" fontId="60" fillId="23" borderId="0" xfId="0" applyFont="1" applyFill="1" applyAlignment="1">
      <alignment wrapText="1"/>
    </xf>
    <xf numFmtId="0" fontId="17" fillId="8" borderId="2" xfId="0" applyFont="1" applyFill="1" applyBorder="1" applyAlignment="1">
      <alignment wrapText="1"/>
    </xf>
    <xf numFmtId="20" fontId="17" fillId="8" borderId="2" xfId="0" applyNumberFormat="1" applyFont="1" applyFill="1" applyBorder="1" applyAlignment="1">
      <alignment wrapText="1"/>
    </xf>
    <xf numFmtId="0" fontId="17" fillId="8" borderId="15" xfId="0" applyFont="1" applyFill="1" applyBorder="1" applyAlignment="1">
      <alignment wrapText="1"/>
    </xf>
    <xf numFmtId="20" fontId="17" fillId="8" borderId="15" xfId="0" applyNumberFormat="1" applyFont="1" applyFill="1" applyBorder="1" applyAlignment="1">
      <alignment wrapText="1"/>
    </xf>
    <xf numFmtId="0" fontId="17" fillId="8" borderId="10" xfId="0" applyFont="1" applyFill="1" applyBorder="1" applyAlignment="1">
      <alignment wrapText="1"/>
    </xf>
    <xf numFmtId="20" fontId="17" fillId="8" borderId="10" xfId="0" applyNumberFormat="1" applyFont="1" applyFill="1" applyBorder="1" applyAlignment="1">
      <alignment wrapText="1"/>
    </xf>
    <xf numFmtId="0" fontId="66" fillId="20" borderId="10" xfId="0" applyFont="1" applyFill="1" applyBorder="1"/>
    <xf numFmtId="0" fontId="66" fillId="8" borderId="3" xfId="0" applyFont="1" applyFill="1" applyBorder="1"/>
    <xf numFmtId="0" fontId="55" fillId="20" borderId="11" xfId="0" applyFont="1" applyFill="1" applyBorder="1" applyAlignment="1">
      <alignment wrapText="1"/>
    </xf>
    <xf numFmtId="0" fontId="55" fillId="20" borderId="0" xfId="0" applyFont="1" applyFill="1" applyAlignment="1">
      <alignment wrapText="1"/>
    </xf>
    <xf numFmtId="0" fontId="67" fillId="20" borderId="17" xfId="0" applyFont="1" applyFill="1" applyBorder="1" applyAlignment="1">
      <alignment wrapText="1" readingOrder="1"/>
    </xf>
    <xf numFmtId="0" fontId="67" fillId="20" borderId="3" xfId="0" applyFont="1" applyFill="1" applyBorder="1" applyAlignment="1">
      <alignment wrapText="1" readingOrder="1"/>
    </xf>
    <xf numFmtId="0" fontId="67" fillId="20" borderId="11" xfId="0" applyFont="1" applyFill="1" applyBorder="1" applyAlignment="1">
      <alignment wrapText="1" readingOrder="1"/>
    </xf>
    <xf numFmtId="0" fontId="65" fillId="21" borderId="11" xfId="0" applyFont="1" applyFill="1" applyBorder="1" applyAlignment="1">
      <alignment wrapText="1"/>
    </xf>
    <xf numFmtId="0" fontId="66" fillId="20" borderId="0" xfId="0" applyFont="1" applyFill="1" applyAlignment="1">
      <alignment wrapText="1"/>
    </xf>
    <xf numFmtId="0" fontId="66" fillId="20" borderId="20" xfId="0" applyFont="1" applyFill="1" applyBorder="1" applyAlignment="1">
      <alignment wrapText="1"/>
    </xf>
    <xf numFmtId="0" fontId="55" fillId="0" borderId="4" xfId="0" applyFont="1" applyBorder="1" applyAlignment="1">
      <alignment wrapText="1"/>
    </xf>
    <xf numFmtId="0" fontId="56" fillId="23" borderId="11" xfId="0" applyFont="1" applyFill="1" applyBorder="1" applyAlignment="1">
      <alignment wrapText="1"/>
    </xf>
    <xf numFmtId="0" fontId="66" fillId="20" borderId="3" xfId="0" applyFont="1" applyFill="1" applyBorder="1" applyAlignment="1">
      <alignment wrapText="1"/>
    </xf>
    <xf numFmtId="0" fontId="67" fillId="20" borderId="3" xfId="0" applyFont="1" applyFill="1" applyBorder="1" applyAlignment="1">
      <alignment wrapText="1"/>
    </xf>
    <xf numFmtId="0" fontId="56" fillId="20" borderId="11" xfId="0" applyFont="1" applyFill="1" applyBorder="1" applyAlignment="1">
      <alignment wrapText="1"/>
    </xf>
    <xf numFmtId="0" fontId="65" fillId="0" borderId="11" xfId="0" applyFont="1" applyBorder="1" applyAlignment="1">
      <alignment wrapText="1"/>
    </xf>
    <xf numFmtId="0" fontId="67" fillId="20" borderId="1" xfId="0" applyFont="1" applyFill="1" applyBorder="1" applyAlignment="1">
      <alignment wrapText="1" readingOrder="1"/>
    </xf>
    <xf numFmtId="0" fontId="67" fillId="20" borderId="0" xfId="0" applyFont="1" applyFill="1" applyAlignment="1">
      <alignment wrapText="1"/>
    </xf>
    <xf numFmtId="0" fontId="41" fillId="21" borderId="15" xfId="0" applyFont="1" applyFill="1" applyBorder="1" applyAlignment="1">
      <alignment wrapText="1"/>
    </xf>
    <xf numFmtId="0" fontId="55" fillId="20" borderId="1" xfId="0" applyFont="1" applyFill="1" applyBorder="1" applyAlignment="1">
      <alignment wrapText="1"/>
    </xf>
    <xf numFmtId="0" fontId="55" fillId="20" borderId="13" xfId="0" applyFont="1" applyFill="1" applyBorder="1" applyAlignment="1">
      <alignment wrapText="1"/>
    </xf>
    <xf numFmtId="0" fontId="65" fillId="20" borderId="19" xfId="0" applyFont="1" applyFill="1" applyBorder="1" applyAlignment="1">
      <alignment wrapText="1"/>
    </xf>
    <xf numFmtId="0" fontId="65" fillId="20" borderId="1" xfId="0" applyFont="1" applyFill="1" applyBorder="1" applyAlignment="1">
      <alignment wrapText="1"/>
    </xf>
    <xf numFmtId="0" fontId="65" fillId="0" borderId="9" xfId="0" applyFont="1" applyBorder="1"/>
    <xf numFmtId="0" fontId="61" fillId="28" borderId="7" xfId="0" applyFont="1" applyFill="1" applyBorder="1"/>
    <xf numFmtId="0" fontId="65" fillId="0" borderId="26" xfId="0" applyFont="1" applyBorder="1"/>
    <xf numFmtId="0" fontId="55" fillId="21" borderId="7" xfId="0" applyFont="1" applyFill="1" applyBorder="1"/>
    <xf numFmtId="0" fontId="55" fillId="0" borderId="27" xfId="0" applyFont="1" applyBorder="1"/>
    <xf numFmtId="0" fontId="65" fillId="21" borderId="7" xfId="0" applyFont="1" applyFill="1" applyBorder="1" applyAlignment="1">
      <alignment wrapText="1"/>
    </xf>
    <xf numFmtId="0" fontId="65" fillId="0" borderId="29" xfId="0" applyFont="1" applyBorder="1"/>
    <xf numFmtId="0" fontId="65" fillId="21" borderId="7" xfId="0" applyFont="1" applyFill="1" applyBorder="1"/>
    <xf numFmtId="0" fontId="80" fillId="29" borderId="26" xfId="0" applyFont="1" applyFill="1" applyBorder="1"/>
    <xf numFmtId="0" fontId="80" fillId="29" borderId="0" xfId="0" applyFont="1" applyFill="1"/>
    <xf numFmtId="0" fontId="55" fillId="0" borderId="16" xfId="0" applyFont="1" applyBorder="1"/>
    <xf numFmtId="0" fontId="80" fillId="29" borderId="1" xfId="0" applyFont="1" applyFill="1" applyBorder="1"/>
    <xf numFmtId="0" fontId="61" fillId="28" borderId="1" xfId="0" applyFont="1" applyFill="1" applyBorder="1"/>
    <xf numFmtId="0" fontId="83" fillId="0" borderId="3" xfId="0" applyFont="1" applyBorder="1" applyAlignment="1">
      <alignment readingOrder="1"/>
    </xf>
    <xf numFmtId="0" fontId="84" fillId="3" borderId="1" xfId="0" applyFont="1" applyFill="1" applyBorder="1" applyAlignment="1">
      <alignment readingOrder="1"/>
    </xf>
    <xf numFmtId="0" fontId="83" fillId="31" borderId="1" xfId="0" applyFont="1" applyFill="1" applyBorder="1" applyAlignment="1">
      <alignment readingOrder="1"/>
    </xf>
    <xf numFmtId="20" fontId="85" fillId="6" borderId="1" xfId="0" applyNumberFormat="1" applyFont="1" applyFill="1" applyBorder="1" applyAlignment="1">
      <alignment readingOrder="1"/>
    </xf>
    <xf numFmtId="0" fontId="86" fillId="6" borderId="1" xfId="0" applyFont="1" applyFill="1" applyBorder="1" applyAlignment="1">
      <alignment readingOrder="1"/>
    </xf>
    <xf numFmtId="0" fontId="22" fillId="3" borderId="16" xfId="0" applyFont="1" applyFill="1" applyBorder="1" applyAlignment="1">
      <alignment horizontal="left"/>
    </xf>
    <xf numFmtId="0" fontId="86" fillId="6" borderId="1" xfId="0" applyFont="1" applyFill="1" applyBorder="1" applyAlignment="1">
      <alignment wrapText="1" readingOrder="1"/>
    </xf>
    <xf numFmtId="0" fontId="87" fillId="0" borderId="0" xfId="0" applyFont="1"/>
    <xf numFmtId="0" fontId="90" fillId="0" borderId="0" xfId="0" applyFont="1"/>
    <xf numFmtId="0" fontId="55" fillId="28" borderId="1" xfId="0" applyFont="1" applyFill="1" applyBorder="1"/>
    <xf numFmtId="0" fontId="61" fillId="21" borderId="1" xfId="0" applyFont="1" applyFill="1" applyBorder="1"/>
    <xf numFmtId="0" fontId="55" fillId="0" borderId="2" xfId="0" applyFont="1" applyBorder="1"/>
    <xf numFmtId="20" fontId="0" fillId="5" borderId="0" xfId="0" applyNumberFormat="1" applyFill="1"/>
    <xf numFmtId="0" fontId="89" fillId="5" borderId="0" xfId="0" applyFont="1" applyFill="1"/>
    <xf numFmtId="20" fontId="0" fillId="5" borderId="0" xfId="0" applyNumberFormat="1" applyFill="1" applyAlignment="1">
      <alignment wrapText="1"/>
    </xf>
    <xf numFmtId="0" fontId="88" fillId="5" borderId="0" xfId="0" applyFont="1" applyFill="1" applyAlignment="1">
      <alignment wrapText="1"/>
    </xf>
    <xf numFmtId="0" fontId="46" fillId="0" borderId="0" xfId="0" applyFont="1" applyAlignment="1">
      <alignment wrapText="1"/>
    </xf>
    <xf numFmtId="0" fontId="46" fillId="5" borderId="0" xfId="0" applyFont="1" applyFill="1" applyAlignment="1">
      <alignment wrapText="1"/>
    </xf>
    <xf numFmtId="0" fontId="2" fillId="5" borderId="0" xfId="1" applyFill="1" applyAlignment="1">
      <alignment wrapText="1"/>
    </xf>
    <xf numFmtId="0" fontId="0" fillId="5" borderId="0" xfId="0" applyFill="1"/>
    <xf numFmtId="0" fontId="92" fillId="5" borderId="0" xfId="0" applyFont="1" applyFill="1" applyAlignment="1">
      <alignment wrapText="1"/>
    </xf>
    <xf numFmtId="0" fontId="2" fillId="5" borderId="0" xfId="1" applyFill="1"/>
    <xf numFmtId="0" fontId="94" fillId="5" borderId="0" xfId="0" applyFont="1" applyFill="1" applyAlignment="1">
      <alignment wrapText="1"/>
    </xf>
    <xf numFmtId="0" fontId="91" fillId="5" borderId="0" xfId="0" applyFont="1" applyFill="1" applyAlignment="1">
      <alignment wrapText="1"/>
    </xf>
    <xf numFmtId="0" fontId="93" fillId="5" borderId="0" xfId="0" applyFont="1" applyFill="1" applyAlignment="1">
      <alignment wrapText="1"/>
    </xf>
    <xf numFmtId="0" fontId="0" fillId="7" borderId="1" xfId="0" applyFill="1" applyBorder="1" applyAlignment="1">
      <alignment wrapText="1"/>
    </xf>
    <xf numFmtId="0" fontId="3" fillId="7" borderId="1" xfId="0" applyFont="1" applyFill="1" applyBorder="1"/>
    <xf numFmtId="0" fontId="22" fillId="9" borderId="14" xfId="0" applyFont="1" applyFill="1" applyBorder="1"/>
    <xf numFmtId="0" fontId="0" fillId="0" borderId="1" xfId="0" applyBorder="1"/>
    <xf numFmtId="0" fontId="0" fillId="0" borderId="12" xfId="0" applyBorder="1"/>
    <xf numFmtId="0" fontId="0" fillId="0" borderId="11" xfId="0" applyBorder="1"/>
    <xf numFmtId="20" fontId="0" fillId="0" borderId="15" xfId="0" applyNumberFormat="1" applyBorder="1"/>
    <xf numFmtId="0" fontId="54" fillId="0" borderId="3" xfId="0" applyFont="1" applyBorder="1" applyAlignment="1">
      <alignment wrapText="1"/>
    </xf>
    <xf numFmtId="0" fontId="61" fillId="28" borderId="2" xfId="0" applyFont="1" applyFill="1" applyBorder="1"/>
    <xf numFmtId="0" fontId="80" fillId="29" borderId="2" xfId="0" applyFont="1" applyFill="1" applyBorder="1"/>
    <xf numFmtId="0" fontId="80" fillId="21" borderId="3" xfId="0" applyFont="1" applyFill="1" applyBorder="1"/>
    <xf numFmtId="20" fontId="65" fillId="21" borderId="7" xfId="0" applyNumberFormat="1" applyFont="1" applyFill="1" applyBorder="1" applyAlignment="1">
      <alignment wrapText="1"/>
    </xf>
    <xf numFmtId="0" fontId="54" fillId="21" borderId="1" xfId="0" applyFont="1" applyFill="1" applyBorder="1" applyAlignment="1">
      <alignment wrapText="1"/>
    </xf>
    <xf numFmtId="0" fontId="55" fillId="0" borderId="2" xfId="0" applyFont="1" applyBorder="1" applyAlignment="1">
      <alignment horizontal="center"/>
    </xf>
    <xf numFmtId="0" fontId="10" fillId="4" borderId="2" xfId="0" applyFont="1" applyFill="1" applyBorder="1" applyAlignment="1">
      <alignment horizontal="left" vertical="top" wrapText="1"/>
    </xf>
    <xf numFmtId="0" fontId="22" fillId="9" borderId="2" xfId="0" applyFont="1" applyFill="1" applyBorder="1"/>
    <xf numFmtId="0" fontId="0" fillId="0" borderId="3" xfId="0" applyBorder="1"/>
    <xf numFmtId="0" fontId="2" fillId="2" borderId="1" xfId="1" applyFill="1" applyBorder="1" applyAlignment="1">
      <alignment wrapText="1"/>
    </xf>
    <xf numFmtId="0" fontId="98" fillId="2" borderId="1" xfId="0" applyFont="1" applyFill="1" applyBorder="1" applyAlignment="1">
      <alignment wrapText="1"/>
    </xf>
    <xf numFmtId="0" fontId="2" fillId="0" borderId="1" xfId="1" applyBorder="1"/>
    <xf numFmtId="0" fontId="9" fillId="3" borderId="2" xfId="0" applyFont="1" applyFill="1" applyBorder="1" applyAlignment="1">
      <alignment wrapText="1"/>
    </xf>
    <xf numFmtId="0" fontId="5" fillId="8" borderId="2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wrapText="1"/>
    </xf>
    <xf numFmtId="0" fontId="99" fillId="7" borderId="34" xfId="0" applyFont="1" applyFill="1" applyBorder="1" applyAlignment="1">
      <alignment wrapText="1"/>
    </xf>
    <xf numFmtId="0" fontId="99" fillId="7" borderId="37" xfId="0" applyFont="1" applyFill="1" applyBorder="1" applyAlignment="1">
      <alignment wrapText="1"/>
    </xf>
    <xf numFmtId="0" fontId="99" fillId="7" borderId="35" xfId="0" applyFont="1" applyFill="1" applyBorder="1" applyAlignment="1">
      <alignment wrapText="1"/>
    </xf>
    <xf numFmtId="0" fontId="99" fillId="7" borderId="38" xfId="0" applyFont="1" applyFill="1" applyBorder="1" applyAlignment="1">
      <alignment wrapText="1"/>
    </xf>
    <xf numFmtId="0" fontId="99" fillId="7" borderId="33" xfId="0" applyFont="1" applyFill="1" applyBorder="1" applyAlignment="1">
      <alignment wrapText="1"/>
    </xf>
    <xf numFmtId="0" fontId="99" fillId="7" borderId="36" xfId="0" applyFont="1" applyFill="1" applyBorder="1" applyAlignment="1">
      <alignment wrapText="1"/>
    </xf>
    <xf numFmtId="0" fontId="97" fillId="7" borderId="1" xfId="0" applyFont="1" applyFill="1" applyBorder="1" applyAlignment="1">
      <alignment wrapText="1"/>
    </xf>
    <xf numFmtId="0" fontId="97" fillId="7" borderId="1" xfId="0" applyFont="1" applyFill="1" applyBorder="1"/>
    <xf numFmtId="20" fontId="5" fillId="8" borderId="2" xfId="0" applyNumberFormat="1" applyFont="1" applyFill="1" applyBorder="1" applyAlignment="1">
      <alignment horizontal="center" vertical="center" wrapText="1"/>
    </xf>
    <xf numFmtId="0" fontId="2" fillId="0" borderId="3" xfId="1" applyBorder="1"/>
    <xf numFmtId="0" fontId="99" fillId="7" borderId="39" xfId="0" applyFont="1" applyFill="1" applyBorder="1" applyAlignment="1">
      <alignment wrapText="1"/>
    </xf>
    <xf numFmtId="0" fontId="99" fillId="7" borderId="40" xfId="0" applyFont="1" applyFill="1" applyBorder="1" applyAlignment="1">
      <alignment wrapText="1"/>
    </xf>
    <xf numFmtId="0" fontId="14" fillId="7" borderId="0" xfId="1" applyFont="1" applyFill="1" applyBorder="1" applyAlignment="1">
      <alignment horizontal="left"/>
    </xf>
    <xf numFmtId="20" fontId="0" fillId="34" borderId="1" xfId="0" applyNumberFormat="1" applyFill="1" applyBorder="1"/>
    <xf numFmtId="0" fontId="46" fillId="34" borderId="15" xfId="0" applyFont="1" applyFill="1" applyBorder="1" applyAlignment="1">
      <alignment wrapText="1"/>
    </xf>
    <xf numFmtId="0" fontId="46" fillId="34" borderId="2" xfId="0" applyFont="1" applyFill="1" applyBorder="1" applyAlignment="1">
      <alignment wrapText="1"/>
    </xf>
    <xf numFmtId="20" fontId="0" fillId="34" borderId="1" xfId="0" applyNumberFormat="1" applyFill="1" applyBorder="1" applyAlignment="1">
      <alignment wrapText="1"/>
    </xf>
    <xf numFmtId="0" fontId="51" fillId="34" borderId="2" xfId="0" applyFont="1" applyFill="1" applyBorder="1" applyAlignment="1">
      <alignment wrapText="1"/>
    </xf>
    <xf numFmtId="0" fontId="0" fillId="34" borderId="2" xfId="0" applyFill="1" applyBorder="1"/>
    <xf numFmtId="0" fontId="4" fillId="34" borderId="2" xfId="0" applyFont="1" applyFill="1" applyBorder="1"/>
    <xf numFmtId="20" fontId="55" fillId="34" borderId="13" xfId="0" applyNumberFormat="1" applyFont="1" applyFill="1" applyBorder="1"/>
    <xf numFmtId="0" fontId="55" fillId="0" borderId="3" xfId="0" applyFont="1" applyBorder="1" applyAlignment="1">
      <alignment wrapText="1"/>
    </xf>
    <xf numFmtId="0" fontId="2" fillId="0" borderId="1" xfId="1" applyBorder="1" applyAlignment="1">
      <alignment wrapText="1"/>
    </xf>
    <xf numFmtId="0" fontId="103" fillId="0" borderId="0" xfId="0" applyFont="1" applyAlignment="1">
      <alignment wrapText="1"/>
    </xf>
    <xf numFmtId="0" fontId="65" fillId="0" borderId="1" xfId="0" applyFont="1" applyBorder="1"/>
    <xf numFmtId="20" fontId="65" fillId="21" borderId="1" xfId="0" applyNumberFormat="1" applyFont="1" applyFill="1" applyBorder="1" applyAlignment="1">
      <alignment wrapText="1"/>
    </xf>
    <xf numFmtId="0" fontId="55" fillId="0" borderId="17" xfId="0" applyFont="1" applyBorder="1"/>
    <xf numFmtId="20" fontId="104" fillId="21" borderId="7" xfId="0" applyNumberFormat="1" applyFont="1" applyFill="1" applyBorder="1" applyAlignment="1">
      <alignment wrapText="1"/>
    </xf>
    <xf numFmtId="0" fontId="105" fillId="21" borderId="7" xfId="0" applyFont="1" applyFill="1" applyBorder="1"/>
    <xf numFmtId="0" fontId="4" fillId="0" borderId="1" xfId="0" applyFont="1" applyBorder="1"/>
    <xf numFmtId="0" fontId="96" fillId="0" borderId="1" xfId="0" applyFont="1" applyBorder="1"/>
    <xf numFmtId="0" fontId="4" fillId="0" borderId="1" xfId="0" applyFont="1" applyBorder="1" applyAlignment="1">
      <alignment wrapText="1"/>
    </xf>
    <xf numFmtId="0" fontId="55" fillId="0" borderId="4" xfId="0" applyFont="1" applyBorder="1"/>
    <xf numFmtId="0" fontId="0" fillId="32" borderId="1" xfId="0" applyFill="1" applyBorder="1"/>
    <xf numFmtId="0" fontId="0" fillId="33" borderId="1" xfId="0" applyFill="1" applyBorder="1"/>
    <xf numFmtId="0" fontId="95" fillId="33" borderId="1" xfId="0" applyFont="1" applyFill="1" applyBorder="1"/>
    <xf numFmtId="0" fontId="51" fillId="33" borderId="1" xfId="0" applyFont="1" applyFill="1" applyBorder="1" applyAlignment="1">
      <alignment wrapText="1"/>
    </xf>
    <xf numFmtId="20" fontId="4" fillId="0" borderId="1" xfId="0" applyNumberFormat="1" applyFont="1" applyBorder="1"/>
    <xf numFmtId="20" fontId="0" fillId="0" borderId="1" xfId="0" applyNumberFormat="1" applyBorder="1"/>
    <xf numFmtId="0" fontId="4" fillId="7" borderId="2" xfId="0" applyFont="1" applyFill="1" applyBorder="1" applyAlignment="1">
      <alignment wrapText="1"/>
    </xf>
    <xf numFmtId="0" fontId="4" fillId="7" borderId="1" xfId="0" applyFont="1" applyFill="1" applyBorder="1"/>
    <xf numFmtId="20" fontId="4" fillId="7" borderId="2" xfId="0" applyNumberFormat="1" applyFont="1" applyFill="1" applyBorder="1"/>
    <xf numFmtId="0" fontId="4" fillId="7" borderId="1" xfId="0" applyFont="1" applyFill="1" applyBorder="1" applyAlignment="1">
      <alignment wrapText="1"/>
    </xf>
    <xf numFmtId="20" fontId="4" fillId="7" borderId="1" xfId="0" applyNumberFormat="1" applyFont="1" applyFill="1" applyBorder="1"/>
    <xf numFmtId="0" fontId="55" fillId="7" borderId="2" xfId="0" applyFont="1" applyFill="1" applyBorder="1"/>
    <xf numFmtId="0" fontId="61" fillId="28" borderId="0" xfId="0" applyFont="1" applyFill="1" applyAlignment="1">
      <alignment wrapText="1"/>
    </xf>
    <xf numFmtId="0" fontId="61" fillId="28" borderId="28" xfId="0" applyFont="1" applyFill="1" applyBorder="1" applyAlignment="1">
      <alignment wrapText="1"/>
    </xf>
    <xf numFmtId="0" fontId="61" fillId="28" borderId="7" xfId="0" applyFont="1" applyFill="1" applyBorder="1" applyAlignment="1">
      <alignment wrapText="1"/>
    </xf>
    <xf numFmtId="0" fontId="106" fillId="0" borderId="0" xfId="0" applyFont="1"/>
    <xf numFmtId="0" fontId="107" fillId="0" borderId="0" xfId="0" applyFont="1"/>
    <xf numFmtId="0" fontId="108" fillId="0" borderId="0" xfId="0" applyFont="1"/>
    <xf numFmtId="0" fontId="42" fillId="0" borderId="0" xfId="0" applyFont="1"/>
    <xf numFmtId="0" fontId="8" fillId="28" borderId="0" xfId="0" applyFont="1" applyFill="1"/>
    <xf numFmtId="0" fontId="105" fillId="30" borderId="30" xfId="0" applyFont="1" applyFill="1" applyBorder="1"/>
    <xf numFmtId="20" fontId="80" fillId="29" borderId="2" xfId="0" applyNumberFormat="1" applyFont="1" applyFill="1" applyBorder="1"/>
    <xf numFmtId="0" fontId="55" fillId="0" borderId="22" xfId="0" applyFont="1" applyBorder="1" applyAlignment="1">
      <alignment wrapText="1"/>
    </xf>
    <xf numFmtId="0" fontId="55" fillId="0" borderId="27" xfId="0" applyFont="1" applyBorder="1" applyAlignment="1">
      <alignment wrapText="1"/>
    </xf>
    <xf numFmtId="0" fontId="61" fillId="28" borderId="1" xfId="0" applyFont="1" applyFill="1" applyBorder="1" applyAlignment="1">
      <alignment wrapText="1"/>
    </xf>
    <xf numFmtId="0" fontId="80" fillId="29" borderId="2" xfId="0" applyFont="1" applyFill="1" applyBorder="1" applyAlignment="1">
      <alignment wrapText="1"/>
    </xf>
    <xf numFmtId="0" fontId="109" fillId="2" borderId="0" xfId="0" applyFont="1" applyFill="1" applyAlignment="1">
      <alignment wrapText="1"/>
    </xf>
    <xf numFmtId="20" fontId="109" fillId="2" borderId="0" xfId="0" applyNumberFormat="1" applyFont="1" applyFill="1" applyAlignment="1">
      <alignment wrapText="1"/>
    </xf>
    <xf numFmtId="0" fontId="80" fillId="29" borderId="14" xfId="0" applyFont="1" applyFill="1" applyBorder="1" applyAlignment="1">
      <alignment wrapText="1"/>
    </xf>
    <xf numFmtId="0" fontId="105" fillId="21" borderId="7" xfId="0" applyFont="1" applyFill="1" applyBorder="1" applyAlignment="1">
      <alignment wrapText="1"/>
    </xf>
    <xf numFmtId="0" fontId="65" fillId="28" borderId="1" xfId="0" applyFont="1" applyFill="1" applyBorder="1"/>
    <xf numFmtId="0" fontId="55" fillId="0" borderId="1" xfId="0" applyFont="1" applyBorder="1" applyAlignment="1">
      <alignment wrapText="1"/>
    </xf>
    <xf numFmtId="0" fontId="55" fillId="0" borderId="20" xfId="0" applyFont="1" applyBorder="1"/>
    <xf numFmtId="0" fontId="105" fillId="0" borderId="1" xfId="0" applyFont="1" applyBorder="1"/>
    <xf numFmtId="0" fontId="61" fillId="28" borderId="16" xfId="0" applyFont="1" applyFill="1" applyBorder="1"/>
    <xf numFmtId="0" fontId="105" fillId="0" borderId="11" xfId="0" applyFont="1" applyBorder="1"/>
    <xf numFmtId="0" fontId="55" fillId="0" borderId="16" xfId="0" applyFont="1" applyBorder="1" applyAlignment="1">
      <alignment wrapText="1"/>
    </xf>
    <xf numFmtId="0" fontId="105" fillId="0" borderId="16" xfId="0" applyFont="1" applyBorder="1"/>
    <xf numFmtId="20" fontId="65" fillId="0" borderId="1" xfId="0" applyNumberFormat="1" applyFont="1" applyBorder="1"/>
    <xf numFmtId="20" fontId="65" fillId="0" borderId="16" xfId="0" applyNumberFormat="1" applyFont="1" applyBorder="1"/>
    <xf numFmtId="0" fontId="61" fillId="28" borderId="1" xfId="0" applyFont="1" applyFill="1" applyBorder="1" applyAlignment="1">
      <alignment horizontal="center"/>
    </xf>
    <xf numFmtId="20" fontId="0" fillId="34" borderId="13" xfId="0" applyNumberFormat="1" applyFill="1" applyBorder="1"/>
    <xf numFmtId="0" fontId="61" fillId="28" borderId="15" xfId="0" applyFont="1" applyFill="1" applyBorder="1" applyAlignment="1">
      <alignment horizontal="center"/>
    </xf>
    <xf numFmtId="0" fontId="46" fillId="34" borderId="12" xfId="0" applyFont="1" applyFill="1" applyBorder="1" applyAlignment="1">
      <alignment wrapText="1"/>
    </xf>
    <xf numFmtId="0" fontId="87" fillId="34" borderId="15" xfId="0" applyFont="1" applyFill="1" applyBorder="1"/>
    <xf numFmtId="0" fontId="105" fillId="0" borderId="0" xfId="0" applyFont="1"/>
    <xf numFmtId="0" fontId="112" fillId="0" borderId="22" xfId="0" applyFont="1" applyBorder="1"/>
    <xf numFmtId="14" fontId="112" fillId="0" borderId="22" xfId="0" applyNumberFormat="1" applyFont="1" applyBorder="1"/>
    <xf numFmtId="0" fontId="112" fillId="0" borderId="41" xfId="0" applyFont="1" applyBorder="1"/>
    <xf numFmtId="14" fontId="112" fillId="0" borderId="41" xfId="0" applyNumberFormat="1" applyFont="1" applyBorder="1"/>
    <xf numFmtId="0" fontId="0" fillId="0" borderId="8" xfId="0" applyBorder="1"/>
    <xf numFmtId="0" fontId="112" fillId="0" borderId="22" xfId="0" applyFont="1" applyBorder="1" applyAlignment="1">
      <alignment wrapText="1"/>
    </xf>
    <xf numFmtId="0" fontId="112" fillId="0" borderId="41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0" borderId="22" xfId="1" applyBorder="1" applyAlignment="1">
      <alignment wrapText="1"/>
    </xf>
    <xf numFmtId="0" fontId="2" fillId="0" borderId="41" xfId="1" applyBorder="1" applyAlignment="1">
      <alignment wrapText="1"/>
    </xf>
    <xf numFmtId="0" fontId="112" fillId="0" borderId="8" xfId="0" applyFont="1" applyBorder="1" applyAlignment="1">
      <alignment wrapText="1"/>
    </xf>
    <xf numFmtId="0" fontId="113" fillId="36" borderId="22" xfId="0" applyFont="1" applyFill="1" applyBorder="1"/>
    <xf numFmtId="0" fontId="113" fillId="36" borderId="22" xfId="0" applyFont="1" applyFill="1" applyBorder="1" applyAlignment="1">
      <alignment wrapText="1"/>
    </xf>
    <xf numFmtId="0" fontId="0" fillId="0" borderId="42" xfId="0" applyBorder="1"/>
    <xf numFmtId="0" fontId="114" fillId="0" borderId="43" xfId="0" applyFont="1" applyBorder="1"/>
    <xf numFmtId="0" fontId="0" fillId="0" borderId="43" xfId="0" applyBorder="1"/>
    <xf numFmtId="0" fontId="11" fillId="0" borderId="1" xfId="0" applyFont="1" applyBorder="1" applyAlignment="1">
      <alignment wrapText="1"/>
    </xf>
    <xf numFmtId="164" fontId="58" fillId="0" borderId="1" xfId="0" applyNumberFormat="1" applyFont="1" applyBorder="1" applyAlignment="1">
      <alignment horizontal="left"/>
    </xf>
    <xf numFmtId="164" fontId="58" fillId="0" borderId="0" xfId="0" applyNumberFormat="1" applyFont="1" applyAlignment="1">
      <alignment horizontal="left"/>
    </xf>
    <xf numFmtId="0" fontId="51" fillId="34" borderId="15" xfId="0" applyFont="1" applyFill="1" applyBorder="1" applyAlignment="1">
      <alignment wrapText="1"/>
    </xf>
    <xf numFmtId="0" fontId="46" fillId="34" borderId="14" xfId="0" applyFont="1" applyFill="1" applyBorder="1" applyAlignment="1">
      <alignment wrapText="1"/>
    </xf>
    <xf numFmtId="20" fontId="104" fillId="21" borderId="13" xfId="0" applyNumberFormat="1" applyFont="1" applyFill="1" applyBorder="1" applyAlignment="1">
      <alignment wrapText="1"/>
    </xf>
    <xf numFmtId="0" fontId="55" fillId="0" borderId="13" xfId="0" applyFont="1" applyBorder="1" applyAlignment="1">
      <alignment wrapText="1"/>
    </xf>
    <xf numFmtId="20" fontId="65" fillId="0" borderId="2" xfId="0" applyNumberFormat="1" applyFont="1" applyBorder="1"/>
    <xf numFmtId="0" fontId="109" fillId="2" borderId="13" xfId="0" applyFont="1" applyFill="1" applyBorder="1" applyAlignment="1">
      <alignment horizontal="left"/>
    </xf>
    <xf numFmtId="0" fontId="109" fillId="2" borderId="10" xfId="0" applyFont="1" applyFill="1" applyBorder="1" applyAlignment="1">
      <alignment horizontal="left"/>
    </xf>
    <xf numFmtId="0" fontId="80" fillId="29" borderId="14" xfId="0" applyFont="1" applyFill="1" applyBorder="1"/>
    <xf numFmtId="0" fontId="46" fillId="34" borderId="1" xfId="0" applyFont="1" applyFill="1" applyBorder="1" applyAlignment="1">
      <alignment wrapText="1"/>
    </xf>
    <xf numFmtId="0" fontId="0" fillId="0" borderId="17" xfId="0" applyBorder="1"/>
    <xf numFmtId="0" fontId="55" fillId="34" borderId="13" xfId="0" applyFont="1" applyFill="1" applyBorder="1"/>
    <xf numFmtId="20" fontId="65" fillId="21" borderId="13" xfId="0" applyNumberFormat="1" applyFont="1" applyFill="1" applyBorder="1" applyAlignment="1">
      <alignment wrapText="1"/>
    </xf>
    <xf numFmtId="20" fontId="65" fillId="21" borderId="3" xfId="0" applyNumberFormat="1" applyFont="1" applyFill="1" applyBorder="1" applyAlignment="1">
      <alignment wrapText="1"/>
    </xf>
    <xf numFmtId="0" fontId="105" fillId="21" borderId="13" xfId="0" applyFont="1" applyFill="1" applyBorder="1"/>
    <xf numFmtId="0" fontId="65" fillId="21" borderId="42" xfId="0" applyFont="1" applyFill="1" applyBorder="1" applyAlignment="1">
      <alignment wrapText="1"/>
    </xf>
    <xf numFmtId="0" fontId="55" fillId="21" borderId="0" xfId="0" applyFont="1" applyFill="1" applyAlignment="1">
      <alignment wrapText="1"/>
    </xf>
    <xf numFmtId="0" fontId="115" fillId="0" borderId="0" xfId="0" applyFont="1" applyAlignment="1">
      <alignment wrapText="1"/>
    </xf>
    <xf numFmtId="0" fontId="55" fillId="7" borderId="1" xfId="0" applyFont="1" applyFill="1" applyBorder="1" applyAlignment="1">
      <alignment horizontal="right"/>
    </xf>
    <xf numFmtId="0" fontId="4" fillId="7" borderId="0" xfId="0" applyFont="1" applyFill="1"/>
    <xf numFmtId="0" fontId="4" fillId="0" borderId="3" xfId="0" applyFont="1" applyBorder="1"/>
    <xf numFmtId="20" fontId="4" fillId="7" borderId="13" xfId="0" applyNumberFormat="1" applyFont="1" applyFill="1" applyBorder="1"/>
    <xf numFmtId="0" fontId="0" fillId="0" borderId="1" xfId="0" applyBorder="1" applyAlignment="1">
      <alignment wrapText="1"/>
    </xf>
    <xf numFmtId="0" fontId="55" fillId="34" borderId="2" xfId="0" applyFont="1" applyFill="1" applyBorder="1" applyAlignment="1">
      <alignment wrapText="1"/>
    </xf>
    <xf numFmtId="0" fontId="105" fillId="0" borderId="3" xfId="0" applyFont="1" applyBorder="1"/>
    <xf numFmtId="0" fontId="55" fillId="20" borderId="1" xfId="0" applyFont="1" applyFill="1" applyBorder="1" applyAlignment="1">
      <alignment vertical="center" wrapText="1"/>
    </xf>
    <xf numFmtId="15" fontId="58" fillId="4" borderId="17" xfId="0" applyNumberFormat="1" applyFont="1" applyFill="1" applyBorder="1"/>
    <xf numFmtId="20" fontId="0" fillId="34" borderId="16" xfId="0" applyNumberFormat="1" applyFill="1" applyBorder="1"/>
    <xf numFmtId="20" fontId="55" fillId="34" borderId="1" xfId="0" applyNumberFormat="1" applyFont="1" applyFill="1" applyBorder="1"/>
    <xf numFmtId="0" fontId="105" fillId="0" borderId="17" xfId="0" applyFont="1" applyBorder="1" applyAlignment="1">
      <alignment wrapText="1"/>
    </xf>
    <xf numFmtId="0" fontId="55" fillId="5" borderId="3" xfId="0" applyFont="1" applyFill="1" applyBorder="1"/>
    <xf numFmtId="0" fontId="116" fillId="0" borderId="0" xfId="0" applyFont="1"/>
    <xf numFmtId="0" fontId="2" fillId="34" borderId="12" xfId="1" applyFill="1" applyBorder="1" applyAlignment="1">
      <alignment wrapText="1"/>
    </xf>
    <xf numFmtId="0" fontId="2" fillId="34" borderId="4" xfId="1" applyFill="1" applyBorder="1" applyAlignment="1">
      <alignment wrapText="1"/>
    </xf>
    <xf numFmtId="0" fontId="2" fillId="34" borderId="20" xfId="1" applyFill="1" applyBorder="1" applyAlignment="1">
      <alignment wrapText="1"/>
    </xf>
    <xf numFmtId="0" fontId="2" fillId="34" borderId="11" xfId="1" applyFill="1" applyBorder="1" applyAlignment="1">
      <alignment wrapText="1"/>
    </xf>
    <xf numFmtId="0" fontId="2" fillId="34" borderId="15" xfId="1" applyFill="1" applyBorder="1"/>
    <xf numFmtId="0" fontId="2" fillId="7" borderId="1" xfId="1" applyFill="1" applyBorder="1" applyAlignment="1">
      <alignment wrapText="1"/>
    </xf>
    <xf numFmtId="0" fontId="2" fillId="20" borderId="1" xfId="1" applyFill="1" applyBorder="1" applyAlignment="1">
      <alignment wrapText="1"/>
    </xf>
    <xf numFmtId="0" fontId="2" fillId="0" borderId="17" xfId="1" applyBorder="1" applyAlignment="1">
      <alignment wrapText="1"/>
    </xf>
    <xf numFmtId="0" fontId="118" fillId="21" borderId="7" xfId="0" applyFont="1" applyFill="1" applyBorder="1"/>
    <xf numFmtId="0" fontId="119" fillId="21" borderId="7" xfId="0" applyFont="1" applyFill="1" applyBorder="1"/>
    <xf numFmtId="0" fontId="55" fillId="21" borderId="7" xfId="0" applyFont="1" applyFill="1" applyBorder="1" applyAlignment="1">
      <alignment wrapText="1"/>
    </xf>
    <xf numFmtId="0" fontId="117" fillId="2" borderId="3" xfId="1" applyFont="1" applyFill="1" applyBorder="1" applyAlignment="1">
      <alignment horizontal="center" vertical="center" wrapText="1"/>
    </xf>
    <xf numFmtId="0" fontId="0" fillId="0" borderId="4" xfId="0" applyBorder="1"/>
    <xf numFmtId="20" fontId="120" fillId="6" borderId="1" xfId="0" applyNumberFormat="1" applyFont="1" applyFill="1" applyBorder="1" applyAlignment="1">
      <alignment horizontal="center" vertical="center" wrapText="1"/>
    </xf>
    <xf numFmtId="0" fontId="120" fillId="7" borderId="1" xfId="0" applyFont="1" applyFill="1" applyBorder="1" applyAlignment="1">
      <alignment wrapText="1"/>
    </xf>
    <xf numFmtId="0" fontId="120" fillId="7" borderId="14" xfId="0" applyFont="1" applyFill="1" applyBorder="1" applyAlignment="1">
      <alignment wrapText="1"/>
    </xf>
    <xf numFmtId="20" fontId="120" fillId="8" borderId="1" xfId="0" applyNumberFormat="1" applyFont="1" applyFill="1" applyBorder="1" applyAlignment="1">
      <alignment horizontal="center" vertical="center" wrapText="1"/>
    </xf>
    <xf numFmtId="0" fontId="121" fillId="7" borderId="40" xfId="0" applyFont="1" applyFill="1" applyBorder="1" applyAlignment="1">
      <alignment wrapText="1"/>
    </xf>
    <xf numFmtId="0" fontId="121" fillId="7" borderId="39" xfId="0" applyFont="1" applyFill="1" applyBorder="1" applyAlignment="1">
      <alignment wrapText="1"/>
    </xf>
    <xf numFmtId="0" fontId="121" fillId="7" borderId="34" xfId="0" applyFont="1" applyFill="1" applyBorder="1" applyAlignment="1">
      <alignment wrapText="1"/>
    </xf>
    <xf numFmtId="0" fontId="121" fillId="7" borderId="37" xfId="0" applyFont="1" applyFill="1" applyBorder="1" applyAlignment="1">
      <alignment wrapText="1"/>
    </xf>
    <xf numFmtId="0" fontId="120" fillId="7" borderId="37" xfId="0" applyFont="1" applyFill="1" applyBorder="1" applyAlignment="1">
      <alignment wrapText="1"/>
    </xf>
    <xf numFmtId="0" fontId="120" fillId="7" borderId="38" xfId="0" applyFont="1" applyFill="1" applyBorder="1" applyAlignment="1">
      <alignment wrapText="1"/>
    </xf>
    <xf numFmtId="20" fontId="120" fillId="8" borderId="2" xfId="0" applyNumberFormat="1" applyFont="1" applyFill="1" applyBorder="1" applyAlignment="1">
      <alignment horizontal="center" vertical="center" wrapText="1"/>
    </xf>
    <xf numFmtId="0" fontId="21" fillId="7" borderId="1" xfId="1" applyFont="1" applyFill="1" applyBorder="1" applyAlignment="1">
      <alignment horizontal="left"/>
    </xf>
    <xf numFmtId="0" fontId="117" fillId="35" borderId="0" xfId="1" applyFont="1" applyFill="1" applyAlignment="1">
      <alignment vertical="center"/>
    </xf>
    <xf numFmtId="0" fontId="8" fillId="28" borderId="0" xfId="0" applyFont="1" applyFill="1" applyAlignment="1">
      <alignment wrapText="1"/>
    </xf>
    <xf numFmtId="0" fontId="25" fillId="7" borderId="2" xfId="1" applyFont="1" applyFill="1" applyBorder="1" applyAlignment="1">
      <alignment horizontal="left"/>
    </xf>
    <xf numFmtId="0" fontId="25" fillId="7" borderId="1" xfId="1" applyFont="1" applyFill="1" applyBorder="1" applyAlignment="1">
      <alignment horizontal="left"/>
    </xf>
    <xf numFmtId="0" fontId="25" fillId="7" borderId="4" xfId="1" applyFont="1" applyFill="1" applyBorder="1" applyAlignment="1">
      <alignment horizontal="left"/>
    </xf>
    <xf numFmtId="0" fontId="25" fillId="7" borderId="0" xfId="1" applyFont="1" applyFill="1" applyBorder="1" applyAlignment="1">
      <alignment horizontal="left"/>
    </xf>
    <xf numFmtId="0" fontId="122" fillId="7" borderId="2" xfId="1" applyFont="1" applyFill="1" applyBorder="1" applyAlignment="1">
      <alignment horizontal="left" wrapText="1"/>
    </xf>
    <xf numFmtId="0" fontId="2" fillId="7" borderId="1" xfId="1" applyFill="1" applyBorder="1"/>
    <xf numFmtId="0" fontId="25" fillId="7" borderId="2" xfId="1" applyFont="1" applyFill="1" applyBorder="1" applyAlignment="1">
      <alignment horizontal="left" wrapText="1"/>
    </xf>
    <xf numFmtId="0" fontId="25" fillId="7" borderId="2" xfId="1" applyFont="1" applyFill="1" applyBorder="1" applyAlignment="1">
      <alignment horizontal="left" vertical="center" wrapText="1"/>
    </xf>
    <xf numFmtId="20" fontId="55" fillId="8" borderId="2" xfId="0" applyNumberFormat="1" applyFont="1" applyFill="1" applyBorder="1" applyAlignment="1">
      <alignment wrapText="1"/>
    </xf>
    <xf numFmtId="20" fontId="55" fillId="8" borderId="2" xfId="0" applyNumberFormat="1" applyFont="1" applyFill="1" applyBorder="1" applyAlignment="1">
      <alignment vertical="center" wrapText="1"/>
    </xf>
    <xf numFmtId="20" fontId="4" fillId="10" borderId="1" xfId="0" applyNumberFormat="1" applyFont="1" applyFill="1" applyBorder="1" applyAlignment="1">
      <alignment horizontal="right" vertical="center" wrapText="1"/>
    </xf>
    <xf numFmtId="20" fontId="105" fillId="21" borderId="1" xfId="0" applyNumberFormat="1" applyFont="1" applyFill="1" applyBorder="1" applyAlignment="1">
      <alignment wrapText="1"/>
    </xf>
    <xf numFmtId="20" fontId="105" fillId="21" borderId="13" xfId="0" applyNumberFormat="1" applyFont="1" applyFill="1" applyBorder="1" applyAlignment="1">
      <alignment wrapText="1"/>
    </xf>
    <xf numFmtId="20" fontId="55" fillId="21" borderId="7" xfId="0" applyNumberFormat="1" applyFont="1" applyFill="1" applyBorder="1" applyAlignment="1">
      <alignment wrapText="1"/>
    </xf>
    <xf numFmtId="20" fontId="55" fillId="21" borderId="11" xfId="0" applyNumberFormat="1" applyFont="1" applyFill="1" applyBorder="1" applyAlignment="1">
      <alignment wrapText="1"/>
    </xf>
    <xf numFmtId="0" fontId="105" fillId="0" borderId="1" xfId="0" applyFont="1" applyBorder="1" applyAlignment="1">
      <alignment wrapText="1"/>
    </xf>
    <xf numFmtId="0" fontId="2" fillId="7" borderId="34" xfId="1" applyFill="1" applyBorder="1" applyAlignment="1">
      <alignment wrapText="1"/>
    </xf>
    <xf numFmtId="0" fontId="2" fillId="7" borderId="35" xfId="1" applyFill="1" applyBorder="1" applyAlignment="1">
      <alignment wrapText="1"/>
    </xf>
    <xf numFmtId="0" fontId="2" fillId="7" borderId="2" xfId="1" applyFill="1" applyBorder="1" applyAlignment="1">
      <alignment wrapText="1"/>
    </xf>
    <xf numFmtId="0" fontId="2" fillId="7" borderId="33" xfId="1" applyFill="1" applyBorder="1" applyAlignment="1">
      <alignment wrapText="1"/>
    </xf>
    <xf numFmtId="0" fontId="2" fillId="21" borderId="7" xfId="1" applyFill="1" applyBorder="1" applyAlignment="1">
      <alignment wrapText="1"/>
    </xf>
    <xf numFmtId="0" fontId="2" fillId="21" borderId="7" xfId="1" applyFill="1" applyBorder="1"/>
    <xf numFmtId="0" fontId="2" fillId="0" borderId="3" xfId="1" applyBorder="1" applyAlignment="1">
      <alignment wrapText="1"/>
    </xf>
    <xf numFmtId="0" fontId="2" fillId="0" borderId="16" xfId="1" applyBorder="1" applyAlignment="1">
      <alignment wrapText="1"/>
    </xf>
    <xf numFmtId="0" fontId="123" fillId="7" borderId="2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top" wrapText="1"/>
    </xf>
    <xf numFmtId="0" fontId="65" fillId="21" borderId="1" xfId="0" applyFont="1" applyFill="1" applyBorder="1" applyAlignment="1">
      <alignment wrapText="1"/>
    </xf>
    <xf numFmtId="0" fontId="65" fillId="21" borderId="1" xfId="0" applyFont="1" applyFill="1" applyBorder="1"/>
    <xf numFmtId="20" fontId="55" fillId="21" borderId="17" xfId="0" applyNumberFormat="1" applyFont="1" applyFill="1" applyBorder="1" applyAlignment="1">
      <alignment wrapText="1"/>
    </xf>
    <xf numFmtId="0" fontId="65" fillId="21" borderId="16" xfId="0" applyFont="1" applyFill="1" applyBorder="1"/>
    <xf numFmtId="0" fontId="65" fillId="21" borderId="45" xfId="0" applyFont="1" applyFill="1" applyBorder="1" applyAlignment="1">
      <alignment wrapText="1"/>
    </xf>
    <xf numFmtId="0" fontId="54" fillId="0" borderId="2" xfId="0" applyFont="1" applyBorder="1" applyAlignment="1">
      <alignment horizontal="center" wrapText="1"/>
    </xf>
    <xf numFmtId="0" fontId="80" fillId="29" borderId="2" xfId="0" applyFont="1" applyFill="1" applyBorder="1" applyAlignment="1">
      <alignment horizontal="center"/>
    </xf>
    <xf numFmtId="0" fontId="117" fillId="35" borderId="0" xfId="1" applyFont="1" applyFill="1" applyAlignment="1">
      <alignment horizontal="center" vertical="center" wrapText="1"/>
    </xf>
    <xf numFmtId="0" fontId="5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5" fillId="0" borderId="20" xfId="0" applyFont="1" applyBorder="1" applyAlignment="1">
      <alignment horizontal="center"/>
    </xf>
    <xf numFmtId="0" fontId="80" fillId="29" borderId="1" xfId="0" applyFont="1" applyFill="1" applyBorder="1" applyAlignment="1">
      <alignment horizontal="center"/>
    </xf>
    <xf numFmtId="0" fontId="117" fillId="35" borderId="0" xfId="1" applyFont="1" applyFill="1" applyAlignment="1">
      <alignment horizontal="center" vertical="center"/>
    </xf>
    <xf numFmtId="0" fontId="55" fillId="0" borderId="11" xfId="0" applyFont="1" applyBorder="1" applyAlignment="1">
      <alignment horizontal="center"/>
    </xf>
    <xf numFmtId="0" fontId="55" fillId="0" borderId="3" xfId="0" applyFont="1" applyBorder="1" applyAlignment="1">
      <alignment horizontal="center"/>
    </xf>
    <xf numFmtId="0" fontId="80" fillId="29" borderId="13" xfId="0" applyFont="1" applyFill="1" applyBorder="1" applyAlignment="1">
      <alignment horizontal="center"/>
    </xf>
    <xf numFmtId="0" fontId="2" fillId="7" borderId="1" xfId="1" applyFill="1" applyBorder="1" applyAlignment="1">
      <alignment horizontal="center"/>
    </xf>
    <xf numFmtId="0" fontId="61" fillId="28" borderId="4" xfId="0" applyFont="1" applyFill="1" applyBorder="1" applyAlignment="1">
      <alignment horizontal="center"/>
    </xf>
    <xf numFmtId="0" fontId="110" fillId="35" borderId="14" xfId="1" applyFont="1" applyFill="1" applyBorder="1" applyAlignment="1">
      <alignment horizontal="center" vertical="center"/>
    </xf>
    <xf numFmtId="0" fontId="51" fillId="34" borderId="15" xfId="0" applyFont="1" applyFill="1" applyBorder="1" applyAlignment="1">
      <alignment horizontal="center" wrapText="1"/>
    </xf>
    <xf numFmtId="0" fontId="61" fillId="28" borderId="20" xfId="0" applyFont="1" applyFill="1" applyBorder="1" applyAlignment="1">
      <alignment horizontal="center"/>
    </xf>
    <xf numFmtId="0" fontId="87" fillId="34" borderId="15" xfId="0" applyFont="1" applyFill="1" applyBorder="1" applyAlignment="1">
      <alignment horizontal="center"/>
    </xf>
    <xf numFmtId="0" fontId="55" fillId="0" borderId="15" xfId="0" applyFont="1" applyBorder="1" applyAlignment="1">
      <alignment horizontal="center"/>
    </xf>
    <xf numFmtId="0" fontId="55" fillId="7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top" wrapText="1"/>
    </xf>
    <xf numFmtId="0" fontId="22" fillId="9" borderId="2" xfId="0" applyFont="1" applyFill="1" applyBorder="1" applyAlignment="1">
      <alignment horizontal="center"/>
    </xf>
    <xf numFmtId="0" fontId="123" fillId="7" borderId="2" xfId="1" applyFont="1" applyFill="1" applyBorder="1" applyAlignment="1">
      <alignment horizontal="center"/>
    </xf>
    <xf numFmtId="0" fontId="14" fillId="7" borderId="2" xfId="1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" xfId="0" applyBorder="1" applyAlignment="1">
      <alignment horizontal="center"/>
    </xf>
    <xf numFmtId="0" fontId="80" fillId="29" borderId="14" xfId="0" applyFont="1" applyFill="1" applyBorder="1" applyAlignment="1">
      <alignment horizontal="center"/>
    </xf>
    <xf numFmtId="0" fontId="4" fillId="0" borderId="11" xfId="0" applyFont="1" applyBorder="1"/>
    <xf numFmtId="0" fontId="2" fillId="7" borderId="13" xfId="1" applyFill="1" applyBorder="1"/>
    <xf numFmtId="0" fontId="4" fillId="7" borderId="13" xfId="0" applyFont="1" applyFill="1" applyBorder="1"/>
    <xf numFmtId="0" fontId="58" fillId="28" borderId="1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left" vertical="center"/>
    </xf>
    <xf numFmtId="0" fontId="58" fillId="28" borderId="1" xfId="0" applyFont="1" applyFill="1" applyBorder="1" applyAlignment="1">
      <alignment horizontal="left" vertical="center" wrapText="1"/>
    </xf>
    <xf numFmtId="0" fontId="35" fillId="28" borderId="1" xfId="0" applyFont="1" applyFill="1" applyBorder="1" applyAlignment="1">
      <alignment horizontal="left" vertical="center" wrapText="1"/>
    </xf>
    <xf numFmtId="0" fontId="58" fillId="2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25" fillId="2" borderId="4" xfId="1" applyFont="1" applyFill="1" applyBorder="1" applyAlignment="1">
      <alignment horizontal="center" vertical="center" wrapText="1"/>
    </xf>
    <xf numFmtId="0" fontId="60" fillId="28" borderId="1" xfId="0" applyFont="1" applyFill="1" applyBorder="1"/>
    <xf numFmtId="0" fontId="60" fillId="28" borderId="2" xfId="0" applyFont="1" applyFill="1" applyBorder="1"/>
    <xf numFmtId="0" fontId="60" fillId="28" borderId="2" xfId="0" applyFont="1" applyFill="1" applyBorder="1" applyAlignment="1">
      <alignment horizontal="center"/>
    </xf>
    <xf numFmtId="0" fontId="128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124" fillId="0" borderId="1" xfId="1" applyFont="1" applyBorder="1" applyAlignment="1">
      <alignment wrapText="1"/>
    </xf>
    <xf numFmtId="0" fontId="128" fillId="0" borderId="1" xfId="0" applyFont="1" applyBorder="1" applyAlignment="1">
      <alignment horizontal="center" wrapText="1"/>
    </xf>
    <xf numFmtId="0" fontId="129" fillId="0" borderId="1" xfId="0" applyFont="1" applyBorder="1" applyAlignment="1">
      <alignment wrapText="1"/>
    </xf>
    <xf numFmtId="0" fontId="129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left" wrapText="1"/>
    </xf>
    <xf numFmtId="0" fontId="123" fillId="0" borderId="1" xfId="0" applyFont="1" applyBorder="1"/>
    <xf numFmtId="0" fontId="124" fillId="0" borderId="1" xfId="1" applyFont="1" applyBorder="1"/>
    <xf numFmtId="0" fontId="123" fillId="0" borderId="1" xfId="0" applyFont="1" applyBorder="1" applyAlignment="1">
      <alignment horizontal="center"/>
    </xf>
    <xf numFmtId="0" fontId="123" fillId="0" borderId="1" xfId="0" applyFont="1" applyBorder="1" applyAlignment="1">
      <alignment horizontal="left"/>
    </xf>
    <xf numFmtId="0" fontId="124" fillId="0" borderId="1" xfId="1" applyFont="1" applyBorder="1" applyAlignment="1">
      <alignment horizontal="left"/>
    </xf>
    <xf numFmtId="0" fontId="130" fillId="0" borderId="1" xfId="0" applyFont="1" applyBorder="1" applyAlignment="1">
      <alignment horizontal="left"/>
    </xf>
    <xf numFmtId="0" fontId="128" fillId="0" borderId="1" xfId="0" applyFont="1" applyBorder="1" applyAlignment="1">
      <alignment horizontal="left" wrapText="1"/>
    </xf>
    <xf numFmtId="20" fontId="128" fillId="0" borderId="1" xfId="0" applyNumberFormat="1" applyFont="1" applyBorder="1" applyAlignment="1">
      <alignment horizontal="left" wrapText="1"/>
    </xf>
    <xf numFmtId="0" fontId="128" fillId="0" borderId="1" xfId="0" applyFont="1" applyBorder="1" applyAlignment="1">
      <alignment horizontal="center"/>
    </xf>
    <xf numFmtId="0" fontId="132" fillId="0" borderId="1" xfId="0" applyFont="1" applyBorder="1"/>
    <xf numFmtId="0" fontId="2" fillId="7" borderId="1" xfId="1" applyFill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0" fontId="7" fillId="7" borderId="16" xfId="0" applyFont="1" applyFill="1" applyBorder="1" applyAlignment="1">
      <alignment vertical="top" wrapText="1"/>
    </xf>
    <xf numFmtId="0" fontId="7" fillId="7" borderId="1" xfId="0" applyFont="1" applyFill="1" applyBorder="1" applyAlignment="1">
      <alignment vertical="top" wrapText="1"/>
    </xf>
    <xf numFmtId="0" fontId="0" fillId="37" borderId="0" xfId="0" applyFill="1"/>
    <xf numFmtId="0" fontId="65" fillId="0" borderId="26" xfId="0" applyFont="1" applyBorder="1" applyAlignment="1">
      <alignment vertical="top"/>
    </xf>
    <xf numFmtId="0" fontId="8" fillId="28" borderId="30" xfId="0" applyFont="1" applyFill="1" applyBorder="1" applyAlignment="1">
      <alignment vertical="top"/>
    </xf>
    <xf numFmtId="0" fontId="8" fillId="28" borderId="30" xfId="0" applyFont="1" applyFill="1" applyBorder="1" applyAlignment="1">
      <alignment vertical="top" wrapText="1"/>
    </xf>
    <xf numFmtId="0" fontId="117" fillId="35" borderId="0" xfId="1" applyFont="1" applyFill="1" applyAlignment="1">
      <alignment horizontal="center" vertical="top" wrapText="1"/>
    </xf>
    <xf numFmtId="0" fontId="0" fillId="0" borderId="1" xfId="0" applyBorder="1" applyAlignment="1">
      <alignment vertical="top"/>
    </xf>
    <xf numFmtId="0" fontId="55" fillId="0" borderId="3" xfId="0" applyFont="1" applyBorder="1" applyAlignment="1">
      <alignment vertical="top"/>
    </xf>
    <xf numFmtId="0" fontId="61" fillId="28" borderId="7" xfId="0" applyFont="1" applyFill="1" applyBorder="1" applyAlignment="1">
      <alignment vertical="top" wrapText="1"/>
    </xf>
    <xf numFmtId="0" fontId="61" fillId="28" borderId="7" xfId="0" applyFont="1" applyFill="1" applyBorder="1" applyAlignment="1">
      <alignment vertical="top"/>
    </xf>
    <xf numFmtId="0" fontId="117" fillId="35" borderId="0" xfId="1" applyFont="1" applyFill="1" applyAlignment="1">
      <alignment vertical="top" wrapText="1"/>
    </xf>
    <xf numFmtId="0" fontId="55" fillId="0" borderId="0" xfId="0" applyFont="1" applyAlignment="1">
      <alignment vertical="top"/>
    </xf>
    <xf numFmtId="0" fontId="0" fillId="0" borderId="0" xfId="0" applyAlignment="1">
      <alignment vertical="top"/>
    </xf>
    <xf numFmtId="164" fontId="111" fillId="36" borderId="1" xfId="0" applyNumberFormat="1" applyFont="1" applyFill="1" applyBorder="1" applyAlignment="1">
      <alignment vertical="center"/>
    </xf>
    <xf numFmtId="0" fontId="111" fillId="36" borderId="1" xfId="0" applyFont="1" applyFill="1" applyBorder="1" applyAlignment="1">
      <alignment vertical="center"/>
    </xf>
    <xf numFmtId="0" fontId="110" fillId="36" borderId="1" xfId="1" applyFont="1" applyFill="1" applyBorder="1" applyAlignment="1">
      <alignment vertical="center" wrapText="1"/>
    </xf>
    <xf numFmtId="0" fontId="111" fillId="36" borderId="1" xfId="0" applyFont="1" applyFill="1" applyBorder="1" applyAlignment="1">
      <alignment horizontal="center" vertical="center"/>
    </xf>
    <xf numFmtId="0" fontId="111" fillId="0" borderId="1" xfId="0" applyFont="1" applyBorder="1" applyAlignment="1">
      <alignment vertical="center"/>
    </xf>
    <xf numFmtId="0" fontId="104" fillId="0" borderId="1" xfId="0" applyFont="1" applyBorder="1"/>
    <xf numFmtId="0" fontId="65" fillId="0" borderId="1" xfId="0" applyFont="1" applyBorder="1" applyAlignment="1">
      <alignment wrapText="1"/>
    </xf>
    <xf numFmtId="0" fontId="3" fillId="0" borderId="1" xfId="0" applyFont="1" applyBorder="1"/>
    <xf numFmtId="164" fontId="111" fillId="5" borderId="41" xfId="0" applyNumberFormat="1" applyFont="1" applyFill="1" applyBorder="1" applyAlignment="1">
      <alignment vertical="center"/>
    </xf>
    <xf numFmtId="0" fontId="111" fillId="5" borderId="41" xfId="0" applyFont="1" applyFill="1" applyBorder="1" applyAlignment="1">
      <alignment vertical="center"/>
    </xf>
    <xf numFmtId="0" fontId="110" fillId="5" borderId="41" xfId="1" applyFont="1" applyFill="1" applyBorder="1" applyAlignment="1">
      <alignment vertical="center" wrapText="1"/>
    </xf>
    <xf numFmtId="0" fontId="111" fillId="5" borderId="41" xfId="0" applyFont="1" applyFill="1" applyBorder="1" applyAlignment="1">
      <alignment horizontal="center" vertical="center"/>
    </xf>
    <xf numFmtId="0" fontId="104" fillId="5" borderId="0" xfId="0" applyFont="1" applyFill="1"/>
    <xf numFmtId="0" fontId="105" fillId="5" borderId="0" xfId="0" applyFont="1" applyFill="1"/>
    <xf numFmtId="0" fontId="65" fillId="5" borderId="0" xfId="0" applyFont="1" applyFill="1"/>
    <xf numFmtId="0" fontId="65" fillId="5" borderId="0" xfId="0" applyFont="1" applyFill="1" applyAlignment="1">
      <alignment wrapText="1"/>
    </xf>
    <xf numFmtId="0" fontId="3" fillId="5" borderId="0" xfId="0" applyFont="1" applyFill="1"/>
    <xf numFmtId="20" fontId="63" fillId="36" borderId="0" xfId="0" applyNumberFormat="1" applyFont="1" applyFill="1"/>
    <xf numFmtId="20" fontId="63" fillId="5" borderId="1" xfId="0" applyNumberFormat="1" applyFont="1" applyFill="1" applyBorder="1" applyAlignment="1">
      <alignment wrapText="1"/>
    </xf>
    <xf numFmtId="0" fontId="63" fillId="5" borderId="1" xfId="0" applyFont="1" applyFill="1" applyBorder="1" applyAlignment="1">
      <alignment wrapText="1"/>
    </xf>
    <xf numFmtId="0" fontId="133" fillId="5" borderId="0" xfId="0" applyFont="1" applyFill="1"/>
    <xf numFmtId="0" fontId="63" fillId="36" borderId="13" xfId="0" applyFont="1" applyFill="1" applyBorder="1" applyAlignment="1">
      <alignment wrapText="1"/>
    </xf>
    <xf numFmtId="0" fontId="63" fillId="5" borderId="1" xfId="0" applyFont="1" applyFill="1" applyBorder="1"/>
    <xf numFmtId="0" fontId="63" fillId="5" borderId="0" xfId="0" applyFont="1" applyFill="1"/>
    <xf numFmtId="164" fontId="58" fillId="0" borderId="1" xfId="0" applyNumberFormat="1" applyFont="1" applyBorder="1" applyAlignment="1">
      <alignment horizontal="left" vertical="top"/>
    </xf>
    <xf numFmtId="0" fontId="61" fillId="0" borderId="1" xfId="0" applyFont="1" applyBorder="1"/>
    <xf numFmtId="0" fontId="61" fillId="0" borderId="1" xfId="0" applyFont="1" applyBorder="1" applyAlignment="1">
      <alignment horizontal="center"/>
    </xf>
    <xf numFmtId="20" fontId="120" fillId="6" borderId="13" xfId="0" applyNumberFormat="1" applyFont="1" applyFill="1" applyBorder="1" applyAlignment="1">
      <alignment horizontal="center" vertical="center" wrapText="1"/>
    </xf>
    <xf numFmtId="0" fontId="120" fillId="7" borderId="13" xfId="0" applyFont="1" applyFill="1" applyBorder="1" applyAlignment="1">
      <alignment wrapText="1"/>
    </xf>
    <xf numFmtId="0" fontId="120" fillId="7" borderId="10" xfId="0" applyFont="1" applyFill="1" applyBorder="1" applyAlignment="1">
      <alignment wrapText="1"/>
    </xf>
    <xf numFmtId="0" fontId="134" fillId="0" borderId="0" xfId="0" applyFont="1" applyAlignment="1">
      <alignment horizontal="center" vertical="top"/>
    </xf>
    <xf numFmtId="15" fontId="134" fillId="28" borderId="0" xfId="0" applyNumberFormat="1" applyFont="1" applyFill="1" applyAlignment="1">
      <alignment horizontal="center" vertical="top"/>
    </xf>
    <xf numFmtId="0" fontId="135" fillId="28" borderId="0" xfId="0" applyFont="1" applyFill="1" applyAlignment="1">
      <alignment horizontal="center" vertical="top"/>
    </xf>
    <xf numFmtId="0" fontId="136" fillId="28" borderId="19" xfId="0" applyFont="1" applyFill="1" applyBorder="1" applyAlignment="1">
      <alignment horizontal="center" vertical="top"/>
    </xf>
    <xf numFmtId="0" fontId="134" fillId="21" borderId="18" xfId="0" applyFont="1" applyFill="1" applyBorder="1" applyAlignment="1">
      <alignment horizontal="center" vertical="top"/>
    </xf>
    <xf numFmtId="0" fontId="138" fillId="0" borderId="0" xfId="0" applyFont="1" applyAlignment="1">
      <alignment horizontal="center" vertical="top"/>
    </xf>
    <xf numFmtId="0" fontId="134" fillId="0" borderId="0" xfId="0" applyFont="1" applyAlignment="1">
      <alignment horizontal="center" vertical="top" wrapText="1"/>
    </xf>
    <xf numFmtId="0" fontId="139" fillId="0" borderId="0" xfId="0" applyFont="1" applyAlignment="1">
      <alignment horizontal="center" vertical="top"/>
    </xf>
    <xf numFmtId="0" fontId="58" fillId="0" borderId="2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top" wrapText="1"/>
    </xf>
    <xf numFmtId="0" fontId="124" fillId="29" borderId="1" xfId="1" applyFont="1" applyFill="1" applyBorder="1" applyAlignment="1"/>
    <xf numFmtId="0" fontId="10" fillId="2" borderId="4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wrapText="1"/>
    </xf>
    <xf numFmtId="0" fontId="126" fillId="0" borderId="1" xfId="0" applyFont="1" applyBorder="1" applyAlignment="1">
      <alignment wrapText="1"/>
    </xf>
    <xf numFmtId="0" fontId="5" fillId="10" borderId="16" xfId="0" applyFont="1" applyFill="1" applyBorder="1" applyAlignment="1">
      <alignment horizontal="center" wrapText="1"/>
    </xf>
    <xf numFmtId="0" fontId="5" fillId="10" borderId="14" xfId="0" applyFont="1" applyFill="1" applyBorder="1" applyAlignment="1">
      <alignment horizontal="center" wrapText="1"/>
    </xf>
    <xf numFmtId="0" fontId="58" fillId="0" borderId="0" xfId="0" applyFont="1" applyAlignment="1">
      <alignment horizontal="center" vertical="center"/>
    </xf>
    <xf numFmtId="0" fontId="81" fillId="0" borderId="26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1" fillId="0" borderId="31" xfId="0" applyFont="1" applyBorder="1" applyAlignment="1">
      <alignment horizontal="center" vertical="center"/>
    </xf>
    <xf numFmtId="0" fontId="81" fillId="0" borderId="12" xfId="0" applyFont="1" applyBorder="1" applyAlignment="1">
      <alignment horizontal="center" vertical="center"/>
    </xf>
    <xf numFmtId="0" fontId="80" fillId="29" borderId="0" xfId="0" applyFont="1" applyFill="1" applyAlignment="1">
      <alignment horizontal="center" vertical="center"/>
    </xf>
    <xf numFmtId="0" fontId="80" fillId="29" borderId="32" xfId="0" applyFont="1" applyFill="1" applyBorder="1" applyAlignment="1">
      <alignment horizontal="center" vertical="center"/>
    </xf>
    <xf numFmtId="0" fontId="117" fillId="35" borderId="4" xfId="1" applyFont="1" applyFill="1" applyBorder="1" applyAlignment="1">
      <alignment horizontal="left" vertical="center"/>
    </xf>
    <xf numFmtId="0" fontId="54" fillId="0" borderId="2" xfId="0" applyFont="1" applyBorder="1" applyAlignment="1">
      <alignment horizontal="left" vertical="top" wrapText="1"/>
    </xf>
    <xf numFmtId="0" fontId="54" fillId="0" borderId="4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10" borderId="16" xfId="0" applyFont="1" applyFill="1" applyBorder="1" applyAlignment="1">
      <alignment horizontal="center" wrapText="1"/>
    </xf>
    <xf numFmtId="0" fontId="9" fillId="10" borderId="14" xfId="0" applyFont="1" applyFill="1" applyBorder="1" applyAlignment="1">
      <alignment horizontal="center" wrapText="1"/>
    </xf>
    <xf numFmtId="0" fontId="9" fillId="10" borderId="1" xfId="0" applyFont="1" applyFill="1" applyBorder="1" applyAlignment="1">
      <alignment horizontal="center" wrapText="1"/>
    </xf>
    <xf numFmtId="0" fontId="9" fillId="10" borderId="2" xfId="0" applyFont="1" applyFill="1" applyBorder="1" applyAlignment="1">
      <alignment horizontal="center" wrapText="1"/>
    </xf>
    <xf numFmtId="0" fontId="63" fillId="36" borderId="2" xfId="0" applyFont="1" applyFill="1" applyBorder="1" applyAlignment="1">
      <alignment horizontal="center"/>
    </xf>
    <xf numFmtId="0" fontId="63" fillId="36" borderId="4" xfId="0" applyFont="1" applyFill="1" applyBorder="1" applyAlignment="1">
      <alignment horizontal="center"/>
    </xf>
    <xf numFmtId="0" fontId="117" fillId="35" borderId="4" xfId="1" applyFont="1" applyFill="1" applyBorder="1" applyAlignment="1">
      <alignment horizontal="center" wrapText="1"/>
    </xf>
    <xf numFmtId="0" fontId="117" fillId="35" borderId="3" xfId="1" applyFont="1" applyFill="1" applyBorder="1" applyAlignment="1">
      <alignment horizontal="center" wrapText="1"/>
    </xf>
    <xf numFmtId="0" fontId="137" fillId="35" borderId="0" xfId="1" applyFont="1" applyFill="1" applyBorder="1" applyAlignment="1">
      <alignment horizontal="center" vertical="top" wrapText="1"/>
    </xf>
    <xf numFmtId="0" fontId="137" fillId="35" borderId="18" xfId="1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82" fillId="16" borderId="2" xfId="0" applyFont="1" applyFill="1" applyBorder="1" applyAlignment="1">
      <alignment readingOrder="1"/>
    </xf>
    <xf numFmtId="0" fontId="82" fillId="16" borderId="4" xfId="0" applyFont="1" applyFill="1" applyBorder="1" applyAlignment="1">
      <alignment readingOrder="1"/>
    </xf>
    <xf numFmtId="0" fontId="10" fillId="0" borderId="2" xfId="0" applyFont="1" applyBorder="1" applyAlignment="1">
      <alignment readingOrder="1"/>
    </xf>
    <xf numFmtId="0" fontId="10" fillId="0" borderId="4" xfId="0" applyFont="1" applyBorder="1" applyAlignment="1">
      <alignment readingOrder="1"/>
    </xf>
    <xf numFmtId="0" fontId="60" fillId="18" borderId="2" xfId="0" applyFont="1" applyFill="1" applyBorder="1" applyAlignment="1">
      <alignment wrapText="1"/>
    </xf>
    <xf numFmtId="0" fontId="60" fillId="18" borderId="4" xfId="0" applyFont="1" applyFill="1" applyBorder="1" applyAlignment="1">
      <alignment wrapText="1"/>
    </xf>
    <xf numFmtId="0" fontId="60" fillId="18" borderId="3" xfId="0" applyFont="1" applyFill="1" applyBorder="1" applyAlignment="1">
      <alignment wrapText="1"/>
    </xf>
    <xf numFmtId="0" fontId="54" fillId="0" borderId="2" xfId="0" applyFont="1" applyBorder="1" applyAlignment="1">
      <alignment wrapText="1"/>
    </xf>
    <xf numFmtId="0" fontId="54" fillId="0" borderId="4" xfId="0" applyFont="1" applyBorder="1" applyAlignment="1">
      <alignment wrapText="1"/>
    </xf>
    <xf numFmtId="0" fontId="54" fillId="0" borderId="3" xfId="0" applyFont="1" applyBorder="1" applyAlignment="1">
      <alignment wrapText="1"/>
    </xf>
    <xf numFmtId="0" fontId="56" fillId="0" borderId="4" xfId="0" applyFont="1" applyBorder="1" applyAlignment="1">
      <alignment wrapText="1"/>
    </xf>
    <xf numFmtId="0" fontId="56" fillId="0" borderId="3" xfId="0" applyFont="1" applyBorder="1" applyAlignment="1">
      <alignment wrapText="1"/>
    </xf>
    <xf numFmtId="0" fontId="58" fillId="0" borderId="4" xfId="0" applyFont="1" applyBorder="1" applyAlignment="1">
      <alignment wrapText="1"/>
    </xf>
    <xf numFmtId="0" fontId="58" fillId="0" borderId="3" xfId="0" applyFont="1" applyBorder="1" applyAlignment="1">
      <alignment wrapText="1"/>
    </xf>
    <xf numFmtId="0" fontId="60" fillId="0" borderId="4" xfId="0" applyFont="1" applyBorder="1" applyAlignment="1">
      <alignment wrapText="1"/>
    </xf>
    <xf numFmtId="0" fontId="60" fillId="0" borderId="3" xfId="0" applyFont="1" applyBorder="1" applyAlignment="1">
      <alignment wrapText="1"/>
    </xf>
    <xf numFmtId="0" fontId="61" fillId="18" borderId="2" xfId="0" applyFont="1" applyFill="1" applyBorder="1" applyAlignment="1">
      <alignment wrapText="1"/>
    </xf>
    <xf numFmtId="0" fontId="61" fillId="18" borderId="4" xfId="0" applyFont="1" applyFill="1" applyBorder="1" applyAlignment="1">
      <alignment wrapText="1"/>
    </xf>
    <xf numFmtId="0" fontId="61" fillId="18" borderId="3" xfId="0" applyFont="1" applyFill="1" applyBorder="1" applyAlignment="1">
      <alignment wrapText="1"/>
    </xf>
    <xf numFmtId="0" fontId="60" fillId="21" borderId="2" xfId="0" applyFont="1" applyFill="1" applyBorder="1" applyAlignment="1">
      <alignment wrapText="1"/>
    </xf>
    <xf numFmtId="0" fontId="60" fillId="21" borderId="4" xfId="0" applyFont="1" applyFill="1" applyBorder="1" applyAlignment="1">
      <alignment wrapText="1"/>
    </xf>
    <xf numFmtId="0" fontId="60" fillId="21" borderId="3" xfId="0" applyFont="1" applyFill="1" applyBorder="1" applyAlignment="1">
      <alignment wrapText="1"/>
    </xf>
    <xf numFmtId="0" fontId="65" fillId="22" borderId="4" xfId="0" applyFont="1" applyFill="1" applyBorder="1" applyAlignment="1">
      <alignment wrapText="1"/>
    </xf>
    <xf numFmtId="0" fontId="65" fillId="22" borderId="3" xfId="0" applyFont="1" applyFill="1" applyBorder="1" applyAlignment="1">
      <alignment wrapText="1"/>
    </xf>
    <xf numFmtId="0" fontId="41" fillId="21" borderId="2" xfId="0" applyFont="1" applyFill="1" applyBorder="1" applyAlignment="1">
      <alignment wrapText="1"/>
    </xf>
    <xf numFmtId="0" fontId="41" fillId="21" borderId="4" xfId="0" applyFont="1" applyFill="1" applyBorder="1" applyAlignment="1">
      <alignment wrapText="1"/>
    </xf>
    <xf numFmtId="0" fontId="61" fillId="18" borderId="2" xfId="0" applyFont="1" applyFill="1" applyBorder="1" applyAlignment="1">
      <alignment vertical="top" wrapText="1"/>
    </xf>
    <xf numFmtId="0" fontId="61" fillId="18" borderId="4" xfId="0" applyFont="1" applyFill="1" applyBorder="1" applyAlignment="1">
      <alignment vertical="top" wrapText="1"/>
    </xf>
    <xf numFmtId="0" fontId="61" fillId="21" borderId="2" xfId="0" applyFont="1" applyFill="1" applyBorder="1" applyAlignment="1">
      <alignment wrapText="1"/>
    </xf>
    <xf numFmtId="0" fontId="61" fillId="21" borderId="4" xfId="0" applyFont="1" applyFill="1" applyBorder="1" applyAlignment="1">
      <alignment wrapText="1"/>
    </xf>
    <xf numFmtId="0" fontId="61" fillId="21" borderId="3" xfId="0" applyFont="1" applyFill="1" applyBorder="1" applyAlignment="1">
      <alignment wrapText="1"/>
    </xf>
    <xf numFmtId="0" fontId="61" fillId="18" borderId="2" xfId="0" applyFont="1" applyFill="1" applyBorder="1" applyAlignment="1">
      <alignment horizontal="center" vertical="center"/>
    </xf>
    <xf numFmtId="0" fontId="61" fillId="18" borderId="3" xfId="0" applyFont="1" applyFill="1" applyBorder="1" applyAlignment="1">
      <alignment horizontal="center" vertical="center"/>
    </xf>
    <xf numFmtId="0" fontId="70" fillId="21" borderId="2" xfId="0" applyFont="1" applyFill="1" applyBorder="1" applyAlignment="1">
      <alignment wrapText="1"/>
    </xf>
    <xf numFmtId="0" fontId="70" fillId="21" borderId="4" xfId="0" applyFont="1" applyFill="1" applyBorder="1" applyAlignment="1">
      <alignment wrapText="1"/>
    </xf>
    <xf numFmtId="0" fontId="56" fillId="24" borderId="14" xfId="0" applyFont="1" applyFill="1" applyBorder="1" applyAlignment="1">
      <alignment wrapText="1"/>
    </xf>
    <xf numFmtId="0" fontId="56" fillId="24" borderId="20" xfId="0" applyFont="1" applyFill="1" applyBorder="1" applyAlignment="1">
      <alignment wrapText="1"/>
    </xf>
    <xf numFmtId="0" fontId="61" fillId="18" borderId="12" xfId="0" applyFont="1" applyFill="1" applyBorder="1" applyAlignment="1">
      <alignment wrapText="1"/>
    </xf>
    <xf numFmtId="0" fontId="70" fillId="25" borderId="2" xfId="0" applyFont="1" applyFill="1" applyBorder="1" applyAlignment="1">
      <alignment wrapText="1"/>
    </xf>
    <xf numFmtId="0" fontId="70" fillId="25" borderId="4" xfId="0" applyFont="1" applyFill="1" applyBorder="1" applyAlignment="1">
      <alignment wrapText="1"/>
    </xf>
    <xf numFmtId="0" fontId="47" fillId="0" borderId="5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left" vertical="center"/>
    </xf>
    <xf numFmtId="0" fontId="35" fillId="5" borderId="2" xfId="0" applyFont="1" applyFill="1" applyBorder="1" applyAlignment="1">
      <alignment vertical="top" wrapText="1"/>
    </xf>
    <xf numFmtId="0" fontId="37" fillId="16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10" fillId="4" borderId="2" xfId="0" applyFont="1" applyFill="1" applyBorder="1" applyAlignment="1">
      <alignment wrapText="1"/>
    </xf>
    <xf numFmtId="0" fontId="8" fillId="2" borderId="4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vertical="center" wrapText="1"/>
    </xf>
    <xf numFmtId="20" fontId="23" fillId="15" borderId="14" xfId="0" applyNumberFormat="1" applyFont="1" applyFill="1" applyBorder="1" applyAlignment="1">
      <alignment horizontal="center" wrapText="1"/>
    </xf>
    <xf numFmtId="0" fontId="44" fillId="0" borderId="1" xfId="0" applyFont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/>
    </xf>
    <xf numFmtId="0" fontId="38" fillId="5" borderId="2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top" wrapText="1"/>
    </xf>
    <xf numFmtId="20" fontId="10" fillId="5" borderId="1" xfId="0" applyNumberFormat="1" applyFont="1" applyFill="1" applyBorder="1" applyAlignment="1">
      <alignment horizontal="left" wrapText="1"/>
    </xf>
    <xf numFmtId="0" fontId="80" fillId="29" borderId="2" xfId="0" applyFont="1" applyFill="1" applyBorder="1" applyAlignment="1"/>
    <xf numFmtId="0" fontId="80" fillId="29" borderId="4" xfId="0" applyFont="1" applyFill="1" applyBorder="1" applyAlignment="1"/>
    <xf numFmtId="0" fontId="80" fillId="29" borderId="3" xfId="0" applyFont="1" applyFill="1" applyBorder="1" applyAlignment="1"/>
    <xf numFmtId="0" fontId="80" fillId="29" borderId="24" xfId="0" applyFont="1" applyFill="1" applyBorder="1" applyAlignment="1"/>
    <xf numFmtId="0" fontId="80" fillId="29" borderId="23" xfId="0" applyFont="1" applyFill="1" applyBorder="1" applyAlignment="1"/>
    <xf numFmtId="0" fontId="80" fillId="29" borderId="25" xfId="0" applyFont="1" applyFill="1" applyBorder="1" applyAlignment="1"/>
    <xf numFmtId="0" fontId="80" fillId="29" borderId="1" xfId="0" applyFont="1" applyFill="1" applyBorder="1" applyAlignment="1"/>
    <xf numFmtId="20" fontId="1" fillId="7" borderId="2" xfId="0" applyNumberFormat="1" applyFont="1" applyFill="1" applyBorder="1"/>
    <xf numFmtId="0" fontId="1" fillId="7" borderId="2" xfId="0" applyFont="1" applyFill="1" applyBorder="1" applyAlignment="1">
      <alignment wrapText="1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61" fillId="4" borderId="16" xfId="0" applyFont="1" applyFill="1" applyBorder="1" applyAlignment="1"/>
    <xf numFmtId="0" fontId="80" fillId="29" borderId="26" xfId="0" applyFont="1" applyFill="1" applyBorder="1" applyAlignment="1"/>
    <xf numFmtId="0" fontId="80" fillId="29" borderId="0" xfId="0" applyFont="1" applyFill="1" applyAlignment="1"/>
    <xf numFmtId="0" fontId="80" fillId="29" borderId="18" xfId="0" applyFont="1" applyFill="1" applyBorder="1" applyAlignment="1"/>
    <xf numFmtId="0" fontId="80" fillId="29" borderId="32" xfId="0" applyFont="1" applyFill="1" applyBorder="1" applyAlignment="1"/>
    <xf numFmtId="20" fontId="1" fillId="7" borderId="13" xfId="0" applyNumberFormat="1" applyFont="1" applyFill="1" applyBorder="1"/>
    <xf numFmtId="0" fontId="1" fillId="7" borderId="13" xfId="0" applyFont="1" applyFill="1" applyBorder="1"/>
    <xf numFmtId="0" fontId="1" fillId="7" borderId="13" xfId="0" applyFont="1" applyFill="1" applyBorder="1" applyAlignment="1">
      <alignment horizontal="center"/>
    </xf>
    <xf numFmtId="20" fontId="1" fillId="7" borderId="1" xfId="0" applyNumberFormat="1" applyFont="1" applyFill="1" applyBorder="1"/>
    <xf numFmtId="0" fontId="1" fillId="7" borderId="1" xfId="0" applyFont="1" applyFill="1" applyBorder="1" applyAlignment="1">
      <alignment wrapText="1"/>
    </xf>
    <xf numFmtId="0" fontId="55" fillId="0" borderId="15" xfId="0" applyFont="1" applyBorder="1" applyAlignment="1"/>
    <xf numFmtId="0" fontId="55" fillId="0" borderId="12" xfId="0" applyFont="1" applyBorder="1" applyAlignment="1"/>
    <xf numFmtId="0" fontId="55" fillId="0" borderId="11" xfId="0" applyFont="1" applyBorder="1" applyAlignment="1"/>
    <xf numFmtId="0" fontId="61" fillId="18" borderId="4" xfId="0" applyFont="1" applyFill="1" applyBorder="1" applyAlignment="1"/>
    <xf numFmtId="0" fontId="61" fillId="18" borderId="3" xfId="0" applyFont="1" applyFill="1" applyBorder="1" applyAlignment="1"/>
    <xf numFmtId="0" fontId="61" fillId="21" borderId="2" xfId="0" applyFont="1" applyFill="1" applyBorder="1" applyAlignment="1"/>
    <xf numFmtId="0" fontId="61" fillId="21" borderId="4" xfId="0" applyFont="1" applyFill="1" applyBorder="1" applyAlignment="1"/>
    <xf numFmtId="0" fontId="74" fillId="20" borderId="14" xfId="0" applyFont="1" applyFill="1" applyBorder="1" applyAlignment="1"/>
    <xf numFmtId="0" fontId="74" fillId="20" borderId="20" xfId="0" applyFont="1" applyFill="1" applyBorder="1" applyAlignment="1"/>
    <xf numFmtId="0" fontId="74" fillId="20" borderId="17" xfId="0" applyFont="1" applyFill="1" applyBorder="1" applyAlignment="1"/>
    <xf numFmtId="0" fontId="74" fillId="20" borderId="10" xfId="0" applyFont="1" applyFill="1" applyBorder="1" applyAlignment="1"/>
    <xf numFmtId="0" fontId="74" fillId="20" borderId="0" xfId="0" applyFont="1" applyFill="1" applyAlignment="1"/>
    <xf numFmtId="0" fontId="74" fillId="20" borderId="18" xfId="0" applyFont="1" applyFill="1" applyBorder="1" applyAlignment="1"/>
    <xf numFmtId="0" fontId="74" fillId="20" borderId="15" xfId="0" applyFont="1" applyFill="1" applyBorder="1" applyAlignment="1"/>
    <xf numFmtId="0" fontId="74" fillId="20" borderId="12" xfId="0" applyFont="1" applyFill="1" applyBorder="1" applyAlignment="1"/>
    <xf numFmtId="0" fontId="74" fillId="20" borderId="11" xfId="0" applyFont="1" applyFill="1" applyBorder="1" applyAlignment="1"/>
    <xf numFmtId="0" fontId="61" fillId="0" borderId="2" xfId="0" applyFont="1" applyBorder="1" applyAlignment="1"/>
    <xf numFmtId="0" fontId="61" fillId="0" borderId="4" xfId="0" applyFont="1" applyBorder="1" applyAlignment="1"/>
    <xf numFmtId="20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8" fillId="2" borderId="2" xfId="0" applyFont="1" applyFill="1" applyBorder="1" applyAlignment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colors>
    <mruColors>
      <color rgb="FFF5E5D8"/>
      <color rgb="FF74A5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est User" id="{37440E56-42B1-4B6D-99DF-217D5867B1C9}" userId="S::urn:spo:anon#cf1d19b1774b3365004d461ac95ad4dbc69796922d7876c9da43790c2a94fbf0::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6" dT="2024-03-08T08:04:10.71" personId="{37440E56-42B1-4B6D-99DF-217D5867B1C9}" id="{F7577B85-433C-416D-B3BA-7CB0C082D8CC}" done="1">
    <text>not sure why all fonts were red - I set them to default - please change back if important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sics.atmos.umd.edu/pub/Development/AnnualEP2025/5g_Koyamatsu_AHI_Collocation.pptx" TargetMode="External"/><Relationship Id="rId21" Type="http://schemas.openxmlformats.org/officeDocument/2006/relationships/hyperlink" Target="https://gsics.atmos.umd.edu/pub/Development/AnnualEP2025/6g_Yuan_Li_OMSL_update.pptx" TargetMode="External"/><Relationship Id="rId42" Type="http://schemas.openxmlformats.org/officeDocument/2006/relationships/hyperlink" Target="https://gsics.atmos.umd.edu/pub/Development/AnnualEP2025/7k%20Hewison%20-%20EPS-Sterna%20Inter-Calibration%20Study.pptx" TargetMode="External"/><Relationship Id="rId63" Type="http://schemas.openxmlformats.org/officeDocument/2006/relationships/hyperlink" Target="https://gsics.atmos.umd.edu/pub/Development/AnnualEP2025/11k_GSICS%20Data%20and%20Product%20Server%20migration%20proposal.pptx" TargetMode="External"/><Relationship Id="rId84" Type="http://schemas.openxmlformats.org/officeDocument/2006/relationships/hyperlink" Target="https://gsics.atmos.umd.edu/pub/Development/AnnualEP2025/12o2_GSICS_Agency_Report_%202025_SITP.pptx" TargetMode="External"/><Relationship Id="rId138" Type="http://schemas.openxmlformats.org/officeDocument/2006/relationships/hyperlink" Target="https://gsics.atmos.umd.edu/pub/Development/AnnualEP2025/4e_Prathana_Khakurel_AMS_Jan2025_DD.pptx" TargetMode="External"/><Relationship Id="rId16" Type="http://schemas.openxmlformats.org/officeDocument/2006/relationships/hyperlink" Target="https://gsics.atmos.umd.edu/pub/Development/AnnualEP2025/6b_Sriharsha_Madhavan_OMPS.pptx" TargetMode="External"/><Relationship Id="rId107" Type="http://schemas.openxmlformats.org/officeDocument/2006/relationships/hyperlink" Target="https://gsics.atmos.umd.edu/pub/Development/AnnualEP2025/7k%20Hewison%20-%20EPS-Sterna%20Inter-Calibration%20Study.pptx" TargetMode="External"/><Relationship Id="rId11" Type="http://schemas.openxmlformats.org/officeDocument/2006/relationships/hyperlink" Target="https://wmoomm.sharepoint.com/:b:/s/wmocpdb/EfM2nO2xVQ5Oj16f3ZLinVMBa3zMF7xCoYqU7DPs7f51LA?e=xGTapI" TargetMode="External"/><Relationship Id="rId32" Type="http://schemas.openxmlformats.org/officeDocument/2006/relationships/hyperlink" Target="https://gsics.atmos.umd.edu/pub/Development/AnnualEP2025/13j_Flynn_UVN-S_Session.pptx" TargetMode="External"/><Relationship Id="rId37" Type="http://schemas.openxmlformats.org/officeDocument/2006/relationships/hyperlink" Target="https://gsics.atmos.umd.edu/pub/Development/AnnualEP2025/7c%20Yang%20lunar%20mw%20progress_031725.pdf" TargetMode="External"/><Relationship Id="rId53" Type="http://schemas.openxmlformats.org/officeDocument/2006/relationships/hyperlink" Target="https://gsics.atmos.umd.edu/pub/Development/AnnualEP2025/13e_Stone_Lunar_Subgroup_session_report.pptx" TargetMode="External"/><Relationship Id="rId58" Type="http://schemas.openxmlformats.org/officeDocument/2006/relationships/hyperlink" Target="https://gsics.atmos.umd.edu/pub/Development/AnnualEP2025/1f_Absolute%20Measurement%20System%20for%20Terrestrial%20Reflected%20Spectral%20Raidance%20-Xin%20Ye.pptx" TargetMode="External"/><Relationship Id="rId74" Type="http://schemas.openxmlformats.org/officeDocument/2006/relationships/hyperlink" Target="https://gsics.atmos.umd.edu/pub/Development/AnnualEP2025/2g_Stone_Intro_to_Lunar_Session%2bMLO-LUSI_status.pptx" TargetMode="External"/><Relationship Id="rId79" Type="http://schemas.openxmlformats.org/officeDocument/2006/relationships/hyperlink" Target="https://gsics.atmos.umd.edu/pub/Development/AnnualEP2025/12f_GSICS_Agency_Report_%202025_KMA_recorded.pptx" TargetMode="External"/><Relationship Id="rId102" Type="http://schemas.openxmlformats.org/officeDocument/2006/relationships/hyperlink" Target="https://gsics.atmos.umd.edu/pub/Development/AnnualEP2025/7d%20Hewison%20-%20Update%20on%20SNO%20Vicarious%20Calibration%20Focus%20Group.pptx" TargetMode="External"/><Relationship Id="rId123" Type="http://schemas.openxmlformats.org/officeDocument/2006/relationships/hyperlink" Target="https://gsics.atmos.umd.edu/pub/Development/AnnualEP2025/10f_GSICS_2025_IR_Peiwen.pptx" TargetMode="External"/><Relationship Id="rId128" Type="http://schemas.openxmlformats.org/officeDocument/2006/relationships/hyperlink" Target="https://gsics.atmos.umd.edu/pub/Development/AnnualEP2025/11d_Takahashi_JmaGdwgReport.pptx" TargetMode="External"/><Relationship Id="rId5" Type="http://schemas.openxmlformats.org/officeDocument/2006/relationships/hyperlink" Target="https://umd0-my.sharepoint.com/:f:/g/personal/mbali_umd_edu/Es43pWGsJQVAppiWOr2EQ-EBMiAw18CjOUynsRMkCI3VOQ?e=8o4aL9" TargetMode="External"/><Relationship Id="rId90" Type="http://schemas.openxmlformats.org/officeDocument/2006/relationships/hyperlink" Target="https://gsics.atmos.umd.edu/pub/Development/AnnualEP2025/12e_GSICS_Agency%20Report_%202025_ISRO.pdf" TargetMode="External"/><Relationship Id="rId95" Type="http://schemas.openxmlformats.org/officeDocument/2006/relationships/hyperlink" Target="https://gsics.atmos.umd.edu/pub/Development/AnnualEP2025/3d%20GSICS_ADITYA_L1_ASPEX.pdf" TargetMode="External"/><Relationship Id="rId22" Type="http://schemas.openxmlformats.org/officeDocument/2006/relationships/hyperlink" Target="https://gsics.atmos.umd.edu/pub/Development/AnnualEP2025/6h_Li_An%20Overview%20to%20Pre-launch%20Calibration%20of%20FY-3F%20OMS-Limb.pptx" TargetMode="External"/><Relationship Id="rId27" Type="http://schemas.openxmlformats.org/officeDocument/2006/relationships/hyperlink" Target="https://gsics.atmos.umd.edu/pub/Development/AnnualEP2025/8f_TROPOMI-DLER_database_Loots.pptx" TargetMode="External"/><Relationship Id="rId43" Type="http://schemas.openxmlformats.org/officeDocument/2006/relationships/hyperlink" Target="https://gsics.atmos.umd.edu/pub/Development/AnnualEP2025/7m%20EUMETSAT%20Vicarious%20Radiosonde%20Calibration.pptx" TargetMode="External"/><Relationship Id="rId48" Type="http://schemas.openxmlformats.org/officeDocument/2006/relationships/hyperlink" Target="https://gsics.atmos.umd.edu/pub/Development/AnnualEP2025/5g_Koyamatsu_AHI_Collocation.pptx" TargetMode="External"/><Relationship Id="rId64" Type="http://schemas.openxmlformats.org/officeDocument/2006/relationships/hyperlink" Target="https://gsics.atmos.umd.edu/pub/Development/AnnualEP2025/1b-Welcome%20address%20and%20GSICS%20Introduction-YANG%20Jun-new.pptx" TargetMode="External"/><Relationship Id="rId69" Type="http://schemas.openxmlformats.org/officeDocument/2006/relationships/hyperlink" Target="https://gsics.atmos.umd.edu/pub/Development/AnnualEP2025/2b_LingWang_FY-3F%20MERSI-III%20Reflective%20Solar%20Band%20On-orbit%20Calibration%20Methodology%20and%20Performance.pptx" TargetMode="External"/><Relationship Id="rId113" Type="http://schemas.openxmlformats.org/officeDocument/2006/relationships/hyperlink" Target="https://gsics.atmos.umd.edu/pub/Development/AnnualEP2025/4e_Prathana_Khakurel_AMS_Jan2025_DD.pptx" TargetMode="External"/><Relationship Id="rId118" Type="http://schemas.openxmlformats.org/officeDocument/2006/relationships/hyperlink" Target="https://gsics.atmos.umd.edu/pub/Development/AnnualEP2025/5h_GSICS_Relative_SRF_Retrieval_2025_EUM%20%281%29.pptx" TargetMode="External"/><Relationship Id="rId134" Type="http://schemas.openxmlformats.org/officeDocument/2006/relationships/hyperlink" Target="https://gsics.atmos.umd.edu/pub/Development/AnnualEP2025/12Q%20Pre-flight%20WS%202024%20Fox.pptx" TargetMode="External"/><Relationship Id="rId80" Type="http://schemas.openxmlformats.org/officeDocument/2006/relationships/hyperlink" Target="https://gsics.atmos.umd.edu/pub/Development/AnnualEP2025/12i_GSICS_Agency_Report_%202025_WMO.pptx" TargetMode="External"/><Relationship Id="rId85" Type="http://schemas.openxmlformats.org/officeDocument/2006/relationships/hyperlink" Target="https://gsics.atmos.umd.edu/pub/Development/AnnualEP2025/12Q%20Pre-flight%20WS%202024%20Fox.pptx" TargetMode="External"/><Relationship Id="rId12" Type="http://schemas.openxmlformats.org/officeDocument/2006/relationships/hyperlink" Target="https://wmoomm.sharepoint.com/:w:/s/wmocpdb/EQ26mAzmszFIv-k5Leto63cBfJvlQo2SF-Hfpjw7Qpp4mQ?e=8tXlo1" TargetMode="External"/><Relationship Id="rId17" Type="http://schemas.openxmlformats.org/officeDocument/2006/relationships/hyperlink" Target="https://gsics.atmos.umd.edu/pub/Development/AnnualEP2025/6c_OMPS_Larry_Flynn_Briefed.pptx" TargetMode="External"/><Relationship Id="rId33" Type="http://schemas.openxmlformats.org/officeDocument/2006/relationships/hyperlink" Target="https://gsics.atmos.umd.edu/pub/Development/AnnualEP2025/12s_Bali_GCC_Annual_2025_final.pptx" TargetMode="External"/><Relationship Id="rId38" Type="http://schemas.openxmlformats.org/officeDocument/2006/relationships/hyperlink" Target="https://gsics.atmos.umd.edu/pub/Development/AnnualEP2025/7f%20Gambacorta_2025_GSICS.pdf" TargetMode="External"/><Relationship Id="rId59" Type="http://schemas.openxmlformats.org/officeDocument/2006/relationships/hyperlink" Target="https://gsics.atmos.umd.edu/pub/Development/AnnualEP2025/1g_Research%20Progress%20on%20Infrared%20Benchmark%20Payload-.pptx" TargetMode="External"/><Relationship Id="rId103" Type="http://schemas.openxmlformats.org/officeDocument/2006/relationships/hyperlink" Target="https://gsics.atmos.umd.edu/pub/Development/AnnualEP2025/7e%20Kroodsma%20WHyMSIE.pdf" TargetMode="External"/><Relationship Id="rId108" Type="http://schemas.openxmlformats.org/officeDocument/2006/relationships/hyperlink" Target="https://gsics.atmos.umd.edu/pub/Development/AnnualEP2025/7l%20Monitoring%20of%20FY-3%20Microwave%20instruments%20performances%20using%20radiative%20transfer%20models%20and%20NWP%20data.pptx" TargetMode="External"/><Relationship Id="rId124" Type="http://schemas.openxmlformats.org/officeDocument/2006/relationships/hyperlink" Target="https://gsics.atmos.umd.edu/pub/Development/AnnualEP2025/10g_GSICS_Agency_Report_%202025_Comprehensive%20Analysis%20of%20the%20Airborne%20HIRAS%20Validation%20Experiment.pptx" TargetMode="External"/><Relationship Id="rId129" Type="http://schemas.openxmlformats.org/officeDocument/2006/relationships/hyperlink" Target="https://gsics.atmos.umd.edu/pub/Development/AnnualEP2025/11h_GSICS_WMO_website_status.pptx" TargetMode="External"/><Relationship Id="rId54" Type="http://schemas.openxmlformats.org/officeDocument/2006/relationships/hyperlink" Target="https://gsics.atmos.umd.edu/pub/Development/AnnualEP2025/13h_VISNIR_2025_03.pptx" TargetMode="External"/><Relationship Id="rId70" Type="http://schemas.openxmlformats.org/officeDocument/2006/relationships/hyperlink" Target="https://gsics.atmos.umd.edu/pub/Development/AnnualEP2025/2j_ESS-P18-PP-015-Rev1-GSICSannual.pptx" TargetMode="External"/><Relationship Id="rId75" Type="http://schemas.openxmlformats.org/officeDocument/2006/relationships/hyperlink" Target="https://gsics.atmos.umd.edu/pub/Development/AnnualEP2025/2d_Eiki_Transition_AHI_vicarious_calibration.pptx" TargetMode="External"/><Relationship Id="rId91" Type="http://schemas.openxmlformats.org/officeDocument/2006/relationships/hyperlink" Target="https://gsics.atmos.umd.edu/pub/Development/AnnualEP2025/12g_Imd_agency_rep_Ashim_mitra.mp4" TargetMode="External"/><Relationship Id="rId96" Type="http://schemas.openxmlformats.org/officeDocument/2006/relationships/hyperlink" Target="https://gsics.atmos.umd.edu/pub/Development/AnnualEP2025/3e%20In-orbit%20calibration%20and%20flux%20monitoring%20comparison%20of%20the%20Solar%20X-EUV%20imager%20on%20the%20Fengyun-3E%20satellite_r1.pdf" TargetMode="External"/><Relationship Id="rId1" Type="http://schemas.openxmlformats.org/officeDocument/2006/relationships/hyperlink" Target="https://umd0-my.sharepoint.com/:f:/g/personal/mbali_umd_edu/EgiuF35pNGdNo_FkXKse1jsBiB5ve517aLMyQ2aLl4MgzQ?e=QKkpFE" TargetMode="External"/><Relationship Id="rId6" Type="http://schemas.openxmlformats.org/officeDocument/2006/relationships/hyperlink" Target="https://umd0-my.sharepoint.com/:f:/g/personal/mbali_umd_edu/EgAorU2ELWBIneIEs6M4ku0BSWCj6U1DpbeBJ_R6mH_N5A?e=ASNy33" TargetMode="External"/><Relationship Id="rId23" Type="http://schemas.openxmlformats.org/officeDocument/2006/relationships/hyperlink" Target="https://gsics.atmos.umd.edu/pub/Development/AnnualEP2025/6i_Flynn_UVN-S_Annual.pptx" TargetMode="External"/><Relationship Id="rId28" Type="http://schemas.openxmlformats.org/officeDocument/2006/relationships/hyperlink" Target="https://gsics.atmos.umd.edu/pub/Development/AnnualEP2025/8g_TROPOMI-L1_UVN-cal-status-2025_Loots.pptx" TargetMode="External"/><Relationship Id="rId49" Type="http://schemas.openxmlformats.org/officeDocument/2006/relationships/hyperlink" Target="https://gsics.atmos.umd.edu/pub/Development/AnnualEP2025/5h_GSICS_Relative_SRF_Retrieval_2025_EUM%20%281%29.pptx" TargetMode="External"/><Relationship Id="rId114" Type="http://schemas.openxmlformats.org/officeDocument/2006/relationships/hyperlink" Target="https://gsics.atmos.umd.edu/pub/Development/AnnualEP2025/5b%20Monitoring%20MTG-I1%20FCI%20IR%20Calibration%20Using%20GSICS%20Inter-Calibration%20Algorithms.pptx" TargetMode="External"/><Relationship Id="rId119" Type="http://schemas.openxmlformats.org/officeDocument/2006/relationships/hyperlink" Target="https://gsics.atmos.umd.edu/pub/Development/AnnualEP2025/10b-Overview%20of%20FY-4C%20GIIRS%20Instrument%20Status%20and%20L1%20Processing%20System%20Design-v1.pptx" TargetMode="External"/><Relationship Id="rId44" Type="http://schemas.openxmlformats.org/officeDocument/2006/relationships/hyperlink" Target="https://gsics.atmos.umd.edu/pub/Development/AnnualEP2025/7n%20Lide%20GSICS-2025-Lide_0319.pptx" TargetMode="External"/><Relationship Id="rId60" Type="http://schemas.openxmlformats.org/officeDocument/2006/relationships/hyperlink" Target="https://gsics.atmos.umd.edu/pub/Development/AnnualEP2025/1h-Overview%20of%20FY-3G%20HAOC%20Instrument%20and%20On-orbit%20Performance.pptx" TargetMode="External"/><Relationship Id="rId65" Type="http://schemas.openxmlformats.org/officeDocument/2006/relationships/hyperlink" Target="https://gsics.atmos.umd.edu/pub/Development/AnnualEP2025/1e_20250317FY-4C%20mission%20status%28GSICS%20meeting%28submit%29.pptx" TargetMode="External"/><Relationship Id="rId81" Type="http://schemas.openxmlformats.org/officeDocument/2006/relationships/hyperlink" Target="https://gsics.atmos.umd.edu/pub/Development/AnnualEP2025/12j_GSICS_Agency_Report_%202025_JAXA_rev2.pptx" TargetMode="External"/><Relationship Id="rId86" Type="http://schemas.openxmlformats.org/officeDocument/2006/relationships/hyperlink" Target="https://gsics.atmos.umd.edu/pub/Development/AnnualEP2025/12R%20%20SITSat%20taskgroup%20Fox.pptx" TargetMode="External"/><Relationship Id="rId130" Type="http://schemas.openxmlformats.org/officeDocument/2006/relationships/hyperlink" Target="https://gsics.atmos.umd.edu/pub/Development/AnnualEP2025/11i_ESA_GDWG_20250320_PC_V1.1.pptx" TargetMode="External"/><Relationship Id="rId135" Type="http://schemas.openxmlformats.org/officeDocument/2006/relationships/hyperlink" Target="https://gsics.atmos.umd.edu/pub/Development/AnnualEP2025/12R%20%20SITSat%20taskgroup%20Fox.pptx" TargetMode="External"/><Relationship Id="rId13" Type="http://schemas.openxmlformats.org/officeDocument/2006/relationships/hyperlink" Target="https://umd0-my.sharepoint.com/:f:/g/personal/mbali_umd_edu/EgAorU2ELWBIneIEs6M4ku0BSWCj6U1DpbeBJ_R6mH_N5A?e=ASNy33" TargetMode="External"/><Relationship Id="rId18" Type="http://schemas.openxmlformats.org/officeDocument/2006/relationships/hyperlink" Target="https://gsics.atmos.umd.edu/pub/Development/AnnualEP2025/6d_UVNS_2025_Rosenberg_oco23trend.pptx" TargetMode="External"/><Relationship Id="rId39" Type="http://schemas.openxmlformats.org/officeDocument/2006/relationships/hyperlink" Target="https://gsics.atmos.umd.edu/pub/Development/AnnualEP2025/7i%20MWRI%20TVAC%20by%20Pengjuan%20Yao.pdf" TargetMode="External"/><Relationship Id="rId109" Type="http://schemas.openxmlformats.org/officeDocument/2006/relationships/hyperlink" Target="https://gsics.atmos.umd.edu/pub/Development/AnnualEP2025/7m%20EUMETSAT%20Vicarious%20Radiosonde%20Calibration.pptx" TargetMode="External"/><Relationship Id="rId34" Type="http://schemas.openxmlformats.org/officeDocument/2006/relationships/hyperlink" Target="https://gsics.atmos.umd.edu/pub/Development/AnnualEP2025/7b_GSICS_RadTT_Focus_Group_Report_2025.pptx" TargetMode="External"/><Relationship Id="rId50" Type="http://schemas.openxmlformats.org/officeDocument/2006/relationships/hyperlink" Target="https://gsics.atmos.umd.edu/pub/Development/AnnualEP2025/13g%20GRWG%20MW%20Report_FIS.pptx" TargetMode="External"/><Relationship Id="rId55" Type="http://schemas.openxmlformats.org/officeDocument/2006/relationships/hyperlink" Target="https://gsics.atmos.umd.edu/pub/Development/AnnualEP2025/13i%20GRWG%20SWx%20report.pptx" TargetMode="External"/><Relationship Id="rId76" Type="http://schemas.openxmlformats.org/officeDocument/2006/relationships/hyperlink" Target="https://gsics.atmos.umd.edu/pub/Development/AnnualEP2025/2h_Wagner_GSICS2025_MTI1%2bFCI_Lunar.pptx" TargetMode="External"/><Relationship Id="rId97" Type="http://schemas.openxmlformats.org/officeDocument/2006/relationships/hyperlink" Target="https://gsics.atmos.umd.edu/pub/Development/AnnualEP2025/3f%20Daehyeon_SpaceWeather_Breaksession_2025GSICS.pdf" TargetMode="External"/><Relationship Id="rId104" Type="http://schemas.openxmlformats.org/officeDocument/2006/relationships/hyperlink" Target="https://gsics.atmos.umd.edu/pub/Development/AnnualEP2025/7f%20Gambacorta_2025_GSICS.pdf" TargetMode="External"/><Relationship Id="rId120" Type="http://schemas.openxmlformats.org/officeDocument/2006/relationships/hyperlink" Target="https://gsics.atmos.umd.edu/pub/Development/AnnualEP2025/10c_GSICS_SITP_Prelaunch%20calibration%20of%20the%20FY-4%20Geostationary%20Interferometric%20Infrared%20Sounder%28GIIRS%29.pptx" TargetMode="External"/><Relationship Id="rId125" Type="http://schemas.openxmlformats.org/officeDocument/2006/relationships/hyperlink" Target="https://gsics.atmos.umd.edu/pub/Development/AnnualEP2025/10h_GSICS_%202025_SITP.pptx" TargetMode="External"/><Relationship Id="rId7" Type="http://schemas.openxmlformats.org/officeDocument/2006/relationships/hyperlink" Target="https://wmoomm.sharepoint.com/:b:/s/wmocpdb/EX79E7hLWxRHkGyfCiYYPXkBWt1tpENbAJjdBaCX9XU4BQ?e=EZm6ZK" TargetMode="External"/><Relationship Id="rId71" Type="http://schemas.openxmlformats.org/officeDocument/2006/relationships/hyperlink" Target="https://gsics.atmos.umd.edu/pub/Development/AnnualEP2025/2f%20FOX%20TRUTHS.pptx" TargetMode="External"/><Relationship Id="rId92" Type="http://schemas.openxmlformats.org/officeDocument/2006/relationships/hyperlink" Target="https://gsics.atmos.umd.edu/pub/Development/AnnualEP2025/3a%20Boudouridis_GSICS2025.pdf" TargetMode="External"/><Relationship Id="rId2" Type="http://schemas.openxmlformats.org/officeDocument/2006/relationships/hyperlink" Target="https://umd0-my.sharepoint.com/:f:/g/personal/mbali_umd_edu/ElaQiIzPFThAl3b-x90RhmsB92oArHN_pUcw852tF31hbQ?e=JPLsLc" TargetMode="External"/><Relationship Id="rId29" Type="http://schemas.openxmlformats.org/officeDocument/2006/relationships/hyperlink" Target="https://gsics.atmos.umd.edu/pub/Development/AnnualEP2025/8h_Lichtenberg_FDR4ATMOSStatus.pdf" TargetMode="External"/><Relationship Id="rId24" Type="http://schemas.openxmlformats.org/officeDocument/2006/relationships/hyperlink" Target="https://gsics.atmos.umd.edu/pub/Development/AnnualEP2025/8b_Yeeun_Lee_GEMS_V0.pptx" TargetMode="External"/><Relationship Id="rId40" Type="http://schemas.openxmlformats.org/officeDocument/2006/relationships/hyperlink" Target="https://gsics.atmos.umd.edu/pub/Development/AnnualEP2025/7l%20Monitoring%20of%20FY-3%20Microwave%20instruments%20performances%20using%20radiative%20transfer%20models%20and%20NWP%20data.pptx" TargetMode="External"/><Relationship Id="rId45" Type="http://schemas.openxmlformats.org/officeDocument/2006/relationships/hyperlink" Target="https://gsics.atmos.umd.edu/pub/Development/AnnualEP2025/5b%20Monitoring%20MTG-I1%20FCI%20IR%20Calibration%20Using%20GSICS%20Inter-Calibration%20Algorithms.pptx" TargetMode="External"/><Relationship Id="rId66" Type="http://schemas.openxmlformats.org/officeDocument/2006/relationships/hyperlink" Target="https://gsics.atmos.umd.edu/pub/Development/AnnualEP2025/1j_EarthCARE_20250317_PC_V1.0.pptx" TargetMode="External"/><Relationship Id="rId87" Type="http://schemas.openxmlformats.org/officeDocument/2006/relationships/hyperlink" Target="https://gsics.atmos.umd.edu/pub/Development/AnnualEP2025/12h_Goryl_ESA_Agency_Report_20250320%20V2.mp4" TargetMode="External"/><Relationship Id="rId110" Type="http://schemas.openxmlformats.org/officeDocument/2006/relationships/hyperlink" Target="https://gsics.atmos.umd.edu/pub/Development/AnnualEP2025/7n%20Lide%20GSICS-2025-Lide_0319.pptx" TargetMode="External"/><Relationship Id="rId115" Type="http://schemas.openxmlformats.org/officeDocument/2006/relationships/hyperlink" Target="https://gsics.atmos.umd.edu/pub/Development/AnnualEP2025/5c_Current_status_of_AMI_IR_product.pdf" TargetMode="External"/><Relationship Id="rId131" Type="http://schemas.openxmlformats.org/officeDocument/2006/relationships/hyperlink" Target="https://gsics.atmos.umd.edu/pub/Development/AnnualEP2025/11k_GSICS%20Data%20and%20Product%20Server%20migration%20proposal.pptx" TargetMode="External"/><Relationship Id="rId136" Type="http://schemas.openxmlformats.org/officeDocument/2006/relationships/hyperlink" Target="https://gsics.atmos.umd.edu/pub/Development/AnnualEP2025/8c_Bernd_Sierk_CO2M.pptx" TargetMode="External"/><Relationship Id="rId61" Type="http://schemas.openxmlformats.org/officeDocument/2006/relationships/hyperlink" Target="https://gsics.atmos.umd.edu/pub/Development/AnnualEP2025/1i-Radiometric%20Calibration%20using%20Artificial%20Intelligence-CHEN%20Boyang.pptx" TargetMode="External"/><Relationship Id="rId82" Type="http://schemas.openxmlformats.org/officeDocument/2006/relationships/hyperlink" Target="https://gsics.atmos.umd.edu/pub/Development/AnnualEP2025/12l_GSICS_Agency%20Report_2025_JMA_recorded.pptx" TargetMode="External"/><Relationship Id="rId19" Type="http://schemas.openxmlformats.org/officeDocument/2006/relationships/hyperlink" Target="https://gsics.atmos.umd.edu/pub/Development/AnnualEP2025/6e_UVNS2025_GOSAT_series_Shiomi.pptx" TargetMode="External"/><Relationship Id="rId14" Type="http://schemas.openxmlformats.org/officeDocument/2006/relationships/hyperlink" Target="EP%20Meeting:https:/ciomp.webex.com/ciomp/j.php?MTID=mcfe4be36d257e634fa32366a2bc52fbc" TargetMode="External"/><Relationship Id="rId30" Type="http://schemas.openxmlformats.org/officeDocument/2006/relationships/hyperlink" Target="https://gsics.atmos.umd.edu/pub/Development/AnnualEP2025/8i_SSIM_GSICS_JIN.pptx" TargetMode="External"/><Relationship Id="rId35" Type="http://schemas.openxmlformats.org/officeDocument/2006/relationships/hyperlink" Target="https://gsics.atmos.umd.edu/pub/Development/AnnualEP2025/7d%20Hewison%20-%20Update%20on%20SNO%20Vicarious%20Calibration%20Focus%20Group.pptx" TargetMode="External"/><Relationship Id="rId56" Type="http://schemas.openxmlformats.org/officeDocument/2006/relationships/hyperlink" Target="https://gsics.atmos.umd.edu/pub/Development/AnnualEP2025/13f_Chengli%20Qi_IR_GSCIS_20250321.pptx" TargetMode="External"/><Relationship Id="rId77" Type="http://schemas.openxmlformats.org/officeDocument/2006/relationships/hyperlink" Target="https://gsics.atmos.umd.edu/pub/Development/AnnualEP2025/2c_2025GSICS_VNIR_Lunar_annual_meeting_KMA_hblee_fiinal.pptx" TargetMode="External"/><Relationship Id="rId100" Type="http://schemas.openxmlformats.org/officeDocument/2006/relationships/hyperlink" Target="https://gsics.atmos.umd.edu/pub/Development/AnnualEP2025/7b_GSICS_RadTT_Focus_Group_Report_2025.pptx" TargetMode="External"/><Relationship Id="rId105" Type="http://schemas.openxmlformats.org/officeDocument/2006/relationships/hyperlink" Target="https://gsics.atmos.umd.edu/pub/Development/AnnualEP2025/7j_ESA%20passive%20microwave%20activities%20-%20GSICS%202025%20report%2020250319.pdf" TargetMode="External"/><Relationship Id="rId126" Type="http://schemas.openxmlformats.org/officeDocument/2006/relationships/hyperlink" Target="https://gsics.atmos.umd.edu/pub/Development/AnnualEP2025/11a_GDWG_Welcome_20250320_PC_V0.0.pptx" TargetMode="External"/><Relationship Id="rId8" Type="http://schemas.openxmlformats.org/officeDocument/2006/relationships/hyperlink" Target="https://wmoomm.sharepoint.com/:w:/s/wmocpdb/EXfeCSa7VVtMuQU2lbNFwToBU1VUxBYxzDNmQns2il8S3Q?e=9HhBxn" TargetMode="External"/><Relationship Id="rId51" Type="http://schemas.openxmlformats.org/officeDocument/2006/relationships/hyperlink" Target="https://gsics.atmos.umd.edu/pub/Development/AnnualEP2025/13a_GDWG_SessionReport_20250320_PC_V0.0.pptx" TargetMode="External"/><Relationship Id="rId72" Type="http://schemas.openxmlformats.org/officeDocument/2006/relationships/hyperlink" Target="https://gsics.atmos.umd.edu/pub/Development/AnnualEP2025/2i_Stone_LSICS_Development_Update.pptx" TargetMode="External"/><Relationship Id="rId93" Type="http://schemas.openxmlformats.org/officeDocument/2006/relationships/hyperlink" Target="https://gsics.atmos.umd.edu/pub/Development/AnnualEP2025/3b%20kress_gsics_2025_annual_meeting.pdf" TargetMode="External"/><Relationship Id="rId98" Type="http://schemas.openxmlformats.org/officeDocument/2006/relationships/hyperlink" Target="https://gsics.atmos.umd.edu/pub/Development/AnnualEP2025/3h%20GSICS_SW_Sandberg_2025_Changchun.pdf" TargetMode="External"/><Relationship Id="rId121" Type="http://schemas.openxmlformats.org/officeDocument/2006/relationships/hyperlink" Target="https://gsics.atmos.umd.edu/pub/Development/AnnualEP2025/10d_JPSS_CrIS_Lunar_Likun_Wang.pptx" TargetMode="External"/><Relationship Id="rId3" Type="http://schemas.openxmlformats.org/officeDocument/2006/relationships/hyperlink" Target="https://umd0-my.sharepoint.com/:f:/g/personal/mbali_umd_edu/Et-vnZ0WYEZNkZFkxrKHZrkBMtNDTRvoLrFl77VT9HwR0Q?e=5FWQbL" TargetMode="External"/><Relationship Id="rId25" Type="http://schemas.openxmlformats.org/officeDocument/2006/relationships/hyperlink" Target="https://gsics.atmos.umd.edu/pub/Development/AnnualEP2025/8d_Lindstrot-GOME-2_status_and_S4S5_outlook.pptx" TargetMode="External"/><Relationship Id="rId46" Type="http://schemas.openxmlformats.org/officeDocument/2006/relationships/hyperlink" Target="https://gsics.atmos.umd.edu/pub/Development/AnnualEP2025/5c_Current_status_of_AMI_IR_product.pdf" TargetMode="External"/><Relationship Id="rId67" Type="http://schemas.openxmlformats.org/officeDocument/2006/relationships/hyperlink" Target="https://gsics.atmos.umd.edu/pub/Development/AnnualEP2025/1k%20outcomes%20of%20MTG-I%20CalVal%20%20-%20GSICS%202025.pptx" TargetMode="External"/><Relationship Id="rId116" Type="http://schemas.openxmlformats.org/officeDocument/2006/relationships/hyperlink" Target="https://gsics.atmos.umd.edu/pub/Development/AnnualEP2025/5f_GSICS_2025_IR_sesstion_Likun_Wang_Sounder_Iamger.pptx" TargetMode="External"/><Relationship Id="rId137" Type="http://schemas.openxmlformats.org/officeDocument/2006/relationships/hyperlink" Target="https://gsics.atmos.umd.edu/pub/Development/AnnualEP2025/4k_Future_EUM_VIS-NIR_GSICS_products.pptx" TargetMode="External"/><Relationship Id="rId20" Type="http://schemas.openxmlformats.org/officeDocument/2006/relationships/hyperlink" Target="https://gsics.atmos.umd.edu/pub/Development/AnnualEP2025/6f_The%20Calibration%20results%20of%20the%20OMS-Nadir%20onboard%20FY-3F%20-v1.pptx" TargetMode="External"/><Relationship Id="rId41" Type="http://schemas.openxmlformats.org/officeDocument/2006/relationships/hyperlink" Target="https://gsics.atmos.umd.edu/pub/Development/AnnualEP2025/7j_ESA%20passive%20microwave%20activities%20-%20GSICS%202025%20report%2020250319.pdf" TargetMode="External"/><Relationship Id="rId62" Type="http://schemas.openxmlformats.org/officeDocument/2006/relationships/hyperlink" Target="https://gsics.atmos.umd.edu/pub/Development/AnnualEP2025/1k_GDWG_Report_20250317_PC_V0.0.pptx" TargetMode="External"/><Relationship Id="rId83" Type="http://schemas.openxmlformats.org/officeDocument/2006/relationships/hyperlink" Target="https://gsics.atmos.umd.edu/pub/Development/AnnualEP2025/12n%20-%20EUMETSAT%20agency%20report%20GSICS%202025.pptx" TargetMode="External"/><Relationship Id="rId88" Type="http://schemas.openxmlformats.org/officeDocument/2006/relationships/hyperlink" Target="https://gsics.atmos.umd.edu/pub/Development/AnnualEP2025/12m_GSICS_Agency_Report_2025_USGS_Anderson.mp4" TargetMode="External"/><Relationship Id="rId111" Type="http://schemas.openxmlformats.org/officeDocument/2006/relationships/hyperlink" Target="https://gsics.atmos.umd.edu/pub/Development/AnnualEP2025/7g_GSICS_MWSG_2025_JAXA.pdf" TargetMode="External"/><Relationship Id="rId132" Type="http://schemas.openxmlformats.org/officeDocument/2006/relationships/hyperlink" Target="https://gsics.atmos.umd.edu/pub/Development/AnnualEP2025/11g_noaa_annual_gdwg_2025.pptx" TargetMode="External"/><Relationship Id="rId15" Type="http://schemas.openxmlformats.org/officeDocument/2006/relationships/hyperlink" Target="https://gsics.atmos.umd.edu/pub/Development/AnnualEP2025/6a_Heesung_Chong_TEMPO.pptx" TargetMode="External"/><Relationship Id="rId36" Type="http://schemas.openxmlformats.org/officeDocument/2006/relationships/hyperlink" Target="https://gsics.atmos.umd.edu/pub/Development/AnnualEP2025/7e%20Kroodsma%20WHyMSIE.pdf" TargetMode="External"/><Relationship Id="rId57" Type="http://schemas.openxmlformats.org/officeDocument/2006/relationships/hyperlink" Target="https://gsics.atmos.umd.edu/pub/Development/AnnualEP2025/1m%20GRWG%20report%202025.pptx" TargetMode="External"/><Relationship Id="rId106" Type="http://schemas.openxmlformats.org/officeDocument/2006/relationships/hyperlink" Target="https://gsics.atmos.umd.edu/pub/Development/AnnualEP2025/7j_ESA%20passive%20microwave%20activities%20-%20GSICS%202025%20report%2020250319.pdf" TargetMode="External"/><Relationship Id="rId127" Type="http://schemas.openxmlformats.org/officeDocument/2006/relationships/hyperlink" Target="https://gsics.atmos.umd.edu/pub/Development/AnnualEP2025/11c_GDWG_2025_KMA_hblee_final.pptx" TargetMode="External"/><Relationship Id="rId10" Type="http://schemas.openxmlformats.org/officeDocument/2006/relationships/hyperlink" Target="https://wmoomm.sharepoint.com/:w:/s/wmocpdb/EQ88N4kTSyhJiCVNR2P0VFwBPK_xNkhG_7LMgxl_AsgN-g?e=nn2KyL" TargetMode="External"/><Relationship Id="rId31" Type="http://schemas.openxmlformats.org/officeDocument/2006/relationships/hyperlink" Target="https://gsics.atmos.umd.edu/pub/Development/AnnualEP2025/8j_Xiaohu_Yang_The%20Inflight%20Calibration%20of%20the%20FY-3E%20SSIM%20VIS%20Band-V2.pptx" TargetMode="External"/><Relationship Id="rId52" Type="http://schemas.openxmlformats.org/officeDocument/2006/relationships/hyperlink" Target="https://gsics.atmos.umd.edu/pub/Development/AnnualEP2025/13d_Stone_GSICS-CALCON_proposal.pptx" TargetMode="External"/><Relationship Id="rId73" Type="http://schemas.openxmlformats.org/officeDocument/2006/relationships/hyperlink" Target="https://gsics.atmos.umd.edu/pub/Development/AnnualEP2025/2e_GSICS2025_SindySterckx.pptx" TargetMode="External"/><Relationship Id="rId78" Type="http://schemas.openxmlformats.org/officeDocument/2006/relationships/hyperlink" Target="https://gsics.atmos.umd.edu/pub/Development/AnnualEP2025/12c_CNES_GSICS_Agency_Report_%202025.pptx" TargetMode="External"/><Relationship Id="rId94" Type="http://schemas.openxmlformats.org/officeDocument/2006/relationships/hyperlink" Target="https://gsics.atmos.umd.edu/pub/Development/AnnualEP2025/3c%20YafenYang-FengYun-3H%20WAI-II%20-20250317.pdf" TargetMode="External"/><Relationship Id="rId99" Type="http://schemas.openxmlformats.org/officeDocument/2006/relationships/hyperlink" Target="https://gsics.atmos.umd.edu/pub/Development/AnnualEP2025/3f%20Daehyeon_SpaceWeather_Breaksession_2025GSICS.pdf" TargetMode="External"/><Relationship Id="rId101" Type="http://schemas.openxmlformats.org/officeDocument/2006/relationships/hyperlink" Target="https://gsics.atmos.umd.edu/pub/Development/AnnualEP2025/7c%20Yang%20lunar%20mw%20progress_031725.pdf" TargetMode="External"/><Relationship Id="rId122" Type="http://schemas.openxmlformats.org/officeDocument/2006/relationships/hyperlink" Target="https://gsics.atmos.umd.edu/pub/Development/AnnualEP2025/10e_IR_Breakout_Session_Innovative.pptx" TargetMode="External"/><Relationship Id="rId4" Type="http://schemas.openxmlformats.org/officeDocument/2006/relationships/hyperlink" Target="https://umd0-my.sharepoint.com/:f:/g/personal/mbali_umd_edu/Err-UD8wt61Nnv4mL13v1BYBjZJVTVr38_5JtoRUBTpVbw?e=PdpA3K" TargetMode="External"/><Relationship Id="rId9" Type="http://schemas.openxmlformats.org/officeDocument/2006/relationships/hyperlink" Target="https://wmoomm.sharepoint.com/:w:/s/wmocpdb/ES0YiCB2dEhCo1vu4kgrT_YBnAH-xdTS_VdBLYJXpff6Hw?e=R7wtbS" TargetMode="External"/><Relationship Id="rId26" Type="http://schemas.openxmlformats.org/officeDocument/2006/relationships/hyperlink" Target="https://gsics.atmos.umd.edu/pub/Development/AnnualEP2025/8e_OMI-TROPOMI_Overview_KNMI-SteinZweers_20250319_final_to-upload.pptx" TargetMode="External"/><Relationship Id="rId47" Type="http://schemas.openxmlformats.org/officeDocument/2006/relationships/hyperlink" Target="https://gsics.atmos.umd.edu/pub/Development/AnnualEP2025/5f_GSICS_2025_IR_sesstion_Likun_Wang_Sounder_Iamger.pptx" TargetMode="External"/><Relationship Id="rId68" Type="http://schemas.openxmlformats.org/officeDocument/2006/relationships/hyperlink" Target="https://gsics.atmos.umd.edu/pub/Development/AnnualEP2025/2a_GSICS_2025_Annual_Meeting_Junwei_Wang.pptx" TargetMode="External"/><Relationship Id="rId89" Type="http://schemas.openxmlformats.org/officeDocument/2006/relationships/hyperlink" Target="https://gsics.atmos.umd.edu/pub/Development/AnnualEP2025/12b_GSICS_Agency_Report_%202025_CMA-record.mp4" TargetMode="External"/><Relationship Id="rId112" Type="http://schemas.openxmlformats.org/officeDocument/2006/relationships/hyperlink" Target="https://gsics.atmos.umd.edu/pub/Development/AnnualEP2025/4d_GSICS2025_Monitoring_FCI.pptx" TargetMode="External"/><Relationship Id="rId133" Type="http://schemas.openxmlformats.org/officeDocument/2006/relationships/hyperlink" Target="https://gsics.atmos.umd.edu/pub/Development/AnnualEP2025/11e_GSICS_CMA_GDWG_Report_%202025.pptx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lilibing@mail.sitp.ac.cn" TargetMode="External"/><Relationship Id="rId2" Type="http://schemas.openxmlformats.org/officeDocument/2006/relationships/hyperlink" Target="mailto:sh__jie@163.com" TargetMode="External"/><Relationship Id="rId1" Type="http://schemas.openxmlformats.org/officeDocument/2006/relationships/hyperlink" Target="mailto:202282020052@sdust.edu.cn" TargetMode="External"/><Relationship Id="rId5" Type="http://schemas.openxmlformats.org/officeDocument/2006/relationships/hyperlink" Target="mailto:shin.koyamatsu@met.kishou.go.jp" TargetMode="External"/><Relationship Id="rId4" Type="http://schemas.openxmlformats.org/officeDocument/2006/relationships/hyperlink" Target="mailto:xuhanlie@cma.gov.cn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sics.atmos.umd.edu/pub/Development/AnnualMeeting2024/1b_Lekouara_logistics_and_miniconf_intro.pptx" TargetMode="External"/><Relationship Id="rId1" Type="http://schemas.openxmlformats.org/officeDocument/2006/relationships/hyperlink" Target="http://gsics.atmos.umd.edu/pub/Development/AnnualMeeting2024/1a_Bojkov_GSICS_Welcome.pptx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ciomp.webex.com/ciomp/j.php?MTID=mcc8bcb245bea9b78590fc54e9706cc4e" TargetMode="External"/><Relationship Id="rId13" Type="http://schemas.openxmlformats.org/officeDocument/2006/relationships/hyperlink" Target="https://ciomp.webex.com/ciomp/j.php?MTID=m529bfd3c0cd0a0d4fbdf7fdcfb8c850e" TargetMode="External"/><Relationship Id="rId3" Type="http://schemas.openxmlformats.org/officeDocument/2006/relationships/hyperlink" Target="https://ciomp.webex.com/ciomp/j.php?MTID=mebe35f348879b4ae6bd0e2f0660f6c3d" TargetMode="External"/><Relationship Id="rId7" Type="http://schemas.openxmlformats.org/officeDocument/2006/relationships/hyperlink" Target="https://ciomp.webex.com/ciomp/j.php?MTID=m4dbb6abbe6625844c95febfa6921c786" TargetMode="External"/><Relationship Id="rId12" Type="http://schemas.openxmlformats.org/officeDocument/2006/relationships/hyperlink" Target="https://ciomp.webex.com/ciomp/j.php?MTID=mbd4b7edbd224b454a654294ec606391f" TargetMode="External"/><Relationship Id="rId2" Type="http://schemas.openxmlformats.org/officeDocument/2006/relationships/hyperlink" Target="https://ciomp.webex.com/ciomp/j.php?MTID=m04e10d6184b99328dbdbb6479d5cb759" TargetMode="External"/><Relationship Id="rId1" Type="http://schemas.openxmlformats.org/officeDocument/2006/relationships/hyperlink" Target="https://ciomp.webex.com/ciomp/j.php?MTID=m2f2f7a8c98f0fdc25668dde48c82dd14" TargetMode="External"/><Relationship Id="rId6" Type="http://schemas.openxmlformats.org/officeDocument/2006/relationships/hyperlink" Target="https://ciomp.webex.com/ciomp/j.php?MTID=md49c180b4c79c468144c33105405d8bf" TargetMode="External"/><Relationship Id="rId11" Type="http://schemas.openxmlformats.org/officeDocument/2006/relationships/hyperlink" Target="https://ciomp.webex.com/ciomp/j.php?MTID=m5ff91386582d30dd9761d4979b4e5b41" TargetMode="External"/><Relationship Id="rId5" Type="http://schemas.openxmlformats.org/officeDocument/2006/relationships/hyperlink" Target="https://ciomp.webex.com/ciomp/j.php?MTID=md9a92e10fe8bc08910c7c7ee9a1af18e" TargetMode="External"/><Relationship Id="rId15" Type="http://schemas.openxmlformats.org/officeDocument/2006/relationships/hyperlink" Target="https://ciomp.webex.com/ciomp/j.php?MTID=mcfe4be36d257e634fa32366a2bc52fbc" TargetMode="External"/><Relationship Id="rId10" Type="http://schemas.openxmlformats.org/officeDocument/2006/relationships/hyperlink" Target="https://ciomp.webex.com/ciomp/j.php?MTID=mc8b725816663053bc7ea44f8f41b22b2" TargetMode="External"/><Relationship Id="rId4" Type="http://schemas.openxmlformats.org/officeDocument/2006/relationships/hyperlink" Target="https://ciomp.webex.com/ciomp/j.php?MTID=me6b7636800b6f0c971498bfa0c9302bb" TargetMode="External"/><Relationship Id="rId9" Type="http://schemas.openxmlformats.org/officeDocument/2006/relationships/hyperlink" Target="https://ciomp.webex.com/ciomp/j.php?MTID=ma4021e92209899227fbcf7e9c3a7ff83" TargetMode="External"/><Relationship Id="rId14" Type="http://schemas.openxmlformats.org/officeDocument/2006/relationships/hyperlink" Target="https://ciomp.webex.com/ciomp/j.php?MTID=m14233832b8cdc922d0b8232203f4f159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gsics.atmos.umd.edu/pub/Development/AnnualMeeting2024/1b_Lekouara_logistics_and_miniconf_intro.pptx" TargetMode="External"/><Relationship Id="rId1" Type="http://schemas.openxmlformats.org/officeDocument/2006/relationships/hyperlink" Target="http://gsics.atmos.umd.edu/pub/Development/AnnualMeeting2024/1a_Bojkov_GSICS_Welcome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D7B8D-55A1-4F63-9858-A23A79726137}">
  <sheetPr>
    <pageSetUpPr fitToPage="1"/>
  </sheetPr>
  <dimension ref="A1:M188"/>
  <sheetViews>
    <sheetView tabSelected="1" topLeftCell="B156" workbookViewId="0">
      <selection activeCell="E167" sqref="E167"/>
    </sheetView>
  </sheetViews>
  <sheetFormatPr defaultColWidth="9.140625" defaultRowHeight="15"/>
  <cols>
    <col min="1" max="1" width="16.5703125" hidden="1" customWidth="1"/>
    <col min="2" max="2" width="11.140625" customWidth="1"/>
    <col min="3" max="3" width="47.42578125" customWidth="1"/>
    <col min="4" max="4" width="24.42578125" customWidth="1"/>
    <col min="5" max="5" width="15.42578125" style="856" customWidth="1"/>
    <col min="6" max="6" width="10.42578125" style="625" customWidth="1"/>
    <col min="7" max="7" width="3" style="638" customWidth="1"/>
    <col min="8" max="8" width="10.85546875" bestFit="1" customWidth="1"/>
    <col min="9" max="9" width="47.42578125" customWidth="1"/>
    <col min="10" max="10" width="28.85546875" customWidth="1"/>
    <col min="11" max="11" width="10.140625" style="1" customWidth="1"/>
    <col min="12" max="12" width="22.140625" hidden="1" customWidth="1"/>
    <col min="13" max="13" width="22.28515625" bestFit="1" customWidth="1"/>
  </cols>
  <sheetData>
    <row r="1" spans="1:12" ht="20.25">
      <c r="A1" s="959" t="s">
        <v>0</v>
      </c>
      <c r="B1" s="960"/>
      <c r="C1" s="960"/>
      <c r="D1" s="960"/>
      <c r="E1" s="832"/>
      <c r="F1" s="634" t="s">
        <v>1</v>
      </c>
      <c r="G1" s="629" t="s">
        <v>1</v>
      </c>
      <c r="H1" s="723"/>
      <c r="I1" s="723"/>
      <c r="J1" s="342"/>
      <c r="K1" s="544"/>
      <c r="L1" s="342"/>
    </row>
    <row r="2" spans="1:12" s="921" customFormat="1" ht="18.75">
      <c r="A2" s="913"/>
      <c r="B2" s="914"/>
      <c r="C2" s="914"/>
      <c r="D2" s="915"/>
      <c r="E2" s="916"/>
      <c r="F2" s="914"/>
      <c r="G2" s="914"/>
      <c r="H2" s="917"/>
      <c r="I2" s="918"/>
      <c r="J2" s="919"/>
      <c r="K2" s="920"/>
      <c r="L2" s="919"/>
    </row>
    <row r="3" spans="1:12" s="912" customFormat="1" ht="18.75">
      <c r="A3" s="905"/>
      <c r="B3" s="906"/>
      <c r="C3" s="908" t="s">
        <v>2</v>
      </c>
      <c r="D3" s="907"/>
      <c r="E3" s="908"/>
      <c r="F3" s="906"/>
      <c r="G3" s="909"/>
      <c r="H3" s="910"/>
      <c r="I3" s="711"/>
      <c r="J3" s="669"/>
      <c r="K3" s="911"/>
      <c r="L3" s="669"/>
    </row>
    <row r="4" spans="1:12" s="942" customFormat="1" ht="15.75" customHeight="1">
      <c r="A4" s="935"/>
      <c r="B4" s="936">
        <v>45733</v>
      </c>
      <c r="C4" s="937" t="s">
        <v>3</v>
      </c>
      <c r="D4" s="938" t="s">
        <v>4</v>
      </c>
      <c r="E4" s="971"/>
      <c r="F4" s="972"/>
      <c r="G4" s="939" t="s">
        <v>5</v>
      </c>
      <c r="H4" s="935"/>
      <c r="I4" s="940"/>
      <c r="J4" s="935"/>
      <c r="K4" s="941"/>
      <c r="L4" s="935"/>
    </row>
    <row r="5" spans="1:12" s="625" customFormat="1" ht="15.75">
      <c r="A5" s="929"/>
      <c r="B5" s="930" t="s">
        <v>6</v>
      </c>
      <c r="C5" s="930" t="s">
        <v>7</v>
      </c>
      <c r="D5" s="930" t="s">
        <v>8</v>
      </c>
      <c r="E5" s="931"/>
      <c r="F5" s="607" t="s">
        <v>1</v>
      </c>
      <c r="G5" s="408"/>
      <c r="H5" s="408"/>
      <c r="I5" s="711"/>
      <c r="J5" s="408"/>
      <c r="K5" s="709"/>
      <c r="L5" s="408"/>
    </row>
    <row r="6" spans="1:12" ht="16.5">
      <c r="A6" s="584"/>
      <c r="B6" s="932">
        <v>0.33333333333333331</v>
      </c>
      <c r="C6" s="933" t="s">
        <v>9</v>
      </c>
      <c r="D6" s="934"/>
      <c r="E6" s="932"/>
      <c r="F6" s="382" t="s">
        <v>5</v>
      </c>
      <c r="G6" s="345"/>
      <c r="H6" s="342"/>
      <c r="I6" s="723"/>
      <c r="J6" s="342"/>
      <c r="K6" s="544"/>
      <c r="L6" s="342"/>
    </row>
    <row r="7" spans="1:12" ht="16.5">
      <c r="A7" s="584"/>
      <c r="B7" s="787">
        <v>0.35416666666666669</v>
      </c>
      <c r="C7" s="789" t="s">
        <v>10</v>
      </c>
      <c r="D7" s="788" t="s">
        <v>11</v>
      </c>
      <c r="E7" s="787" t="s">
        <v>12</v>
      </c>
      <c r="F7" s="385" t="s">
        <v>13</v>
      </c>
      <c r="H7" s="342"/>
      <c r="I7" s="723"/>
      <c r="J7" s="342"/>
      <c r="K7" s="544"/>
      <c r="L7" s="342"/>
    </row>
    <row r="8" spans="1:12" ht="16.5">
      <c r="A8" s="584"/>
      <c r="B8" s="790">
        <v>0.3576388888888889</v>
      </c>
      <c r="C8" s="820" t="s">
        <v>14</v>
      </c>
      <c r="D8" s="791" t="s">
        <v>15</v>
      </c>
      <c r="E8" s="790" t="s">
        <v>16</v>
      </c>
      <c r="F8" s="385" t="s">
        <v>13</v>
      </c>
      <c r="H8" s="342"/>
      <c r="I8" s="723"/>
      <c r="J8" s="342"/>
      <c r="K8" s="544"/>
      <c r="L8" s="342"/>
    </row>
    <row r="9" spans="1:12" ht="16.5">
      <c r="A9" s="584"/>
      <c r="B9" s="790">
        <v>0.36458333333333331</v>
      </c>
      <c r="C9" s="792" t="s">
        <v>17</v>
      </c>
      <c r="D9" s="791" t="s">
        <v>18</v>
      </c>
      <c r="E9" s="790" t="s">
        <v>19</v>
      </c>
      <c r="F9" s="385" t="s">
        <v>13</v>
      </c>
      <c r="H9" s="342"/>
      <c r="I9" s="723"/>
      <c r="J9" s="342"/>
      <c r="K9" s="544"/>
      <c r="L9" s="342"/>
    </row>
    <row r="10" spans="1:12" ht="16.5">
      <c r="A10" s="584"/>
      <c r="B10" s="790">
        <v>0.36805555555555558</v>
      </c>
      <c r="C10" s="793" t="s">
        <v>20</v>
      </c>
      <c r="D10" s="794" t="s">
        <v>21</v>
      </c>
      <c r="E10" s="790" t="s">
        <v>22</v>
      </c>
      <c r="F10" s="385" t="s">
        <v>13</v>
      </c>
      <c r="H10" s="342"/>
      <c r="I10" s="723"/>
      <c r="J10" s="342"/>
      <c r="K10" s="544"/>
      <c r="L10" s="342"/>
    </row>
    <row r="11" spans="1:12" ht="19.5" customHeight="1">
      <c r="A11" s="584" t="s">
        <v>1</v>
      </c>
      <c r="B11" s="961" t="s">
        <v>2</v>
      </c>
      <c r="C11" s="961"/>
      <c r="D11" s="962"/>
      <c r="E11" s="826"/>
      <c r="F11" s="385"/>
      <c r="H11" s="342"/>
      <c r="I11" s="723"/>
      <c r="J11" s="342"/>
      <c r="K11" s="544"/>
      <c r="L11" s="342"/>
    </row>
    <row r="12" spans="1:12" ht="16.5">
      <c r="A12" s="584" t="s">
        <v>1</v>
      </c>
      <c r="B12" s="790">
        <v>0.37847222222222221</v>
      </c>
      <c r="C12" s="817" t="s">
        <v>23</v>
      </c>
      <c r="D12" s="795" t="s">
        <v>24</v>
      </c>
      <c r="E12" s="790" t="s">
        <v>25</v>
      </c>
      <c r="F12" s="385" t="s">
        <v>13</v>
      </c>
      <c r="H12" s="342"/>
      <c r="I12" s="723"/>
      <c r="J12" s="342"/>
      <c r="K12" s="544"/>
      <c r="L12" s="342"/>
    </row>
    <row r="13" spans="1:12" ht="30.75">
      <c r="A13" s="584" t="s">
        <v>1</v>
      </c>
      <c r="B13" s="790">
        <v>0.3923611111111111</v>
      </c>
      <c r="C13" s="817" t="s">
        <v>26</v>
      </c>
      <c r="D13" s="795" t="s">
        <v>27</v>
      </c>
      <c r="E13" s="790" t="s">
        <v>28</v>
      </c>
      <c r="F13" s="385" t="s">
        <v>13</v>
      </c>
      <c r="H13" s="342"/>
      <c r="I13" s="723"/>
      <c r="J13" s="342"/>
      <c r="K13" s="544"/>
      <c r="L13" s="342"/>
    </row>
    <row r="14" spans="1:12" ht="28.5" customHeight="1">
      <c r="A14" s="584" t="s">
        <v>29</v>
      </c>
      <c r="B14" s="790" t="s">
        <v>30</v>
      </c>
      <c r="C14" s="817" t="s">
        <v>31</v>
      </c>
      <c r="D14" s="795" t="s">
        <v>32</v>
      </c>
      <c r="E14" s="790" t="s">
        <v>33</v>
      </c>
      <c r="F14" s="385" t="s">
        <v>13</v>
      </c>
      <c r="H14" s="342"/>
      <c r="I14" s="723"/>
      <c r="J14" s="342"/>
      <c r="K14" s="544"/>
      <c r="L14" s="342"/>
    </row>
    <row r="15" spans="1:12" ht="30.75">
      <c r="A15" s="586" t="s">
        <v>1</v>
      </c>
      <c r="B15" s="790">
        <v>0.4201388888888889</v>
      </c>
      <c r="C15" s="817" t="s">
        <v>34</v>
      </c>
      <c r="D15" s="795" t="s">
        <v>35</v>
      </c>
      <c r="E15" s="790" t="s">
        <v>36</v>
      </c>
      <c r="F15" s="385" t="s">
        <v>13</v>
      </c>
      <c r="H15" s="342"/>
      <c r="I15" s="723"/>
      <c r="J15" s="342"/>
      <c r="K15" s="544"/>
      <c r="L15" s="342"/>
    </row>
    <row r="16" spans="1:12" ht="16.5">
      <c r="A16" s="586" t="s">
        <v>1</v>
      </c>
      <c r="B16" s="790">
        <v>0.43402777777777779</v>
      </c>
      <c r="C16" s="818" t="s">
        <v>37</v>
      </c>
      <c r="D16" s="796" t="s">
        <v>38</v>
      </c>
      <c r="E16" s="790" t="s">
        <v>39</v>
      </c>
      <c r="F16" s="385" t="s">
        <v>13</v>
      </c>
      <c r="H16" s="342"/>
      <c r="I16" s="723"/>
      <c r="J16" s="342"/>
      <c r="K16" s="544"/>
      <c r="L16" s="342"/>
    </row>
    <row r="17" spans="1:12" ht="15.75">
      <c r="A17" s="586" t="s">
        <v>1</v>
      </c>
      <c r="B17" s="316">
        <v>0.44791666666666669</v>
      </c>
      <c r="C17" s="963" t="s">
        <v>40</v>
      </c>
      <c r="D17" s="964"/>
      <c r="E17" s="316" t="s">
        <v>1</v>
      </c>
      <c r="F17" s="385"/>
      <c r="H17" s="342"/>
      <c r="I17" s="723"/>
      <c r="J17" s="342"/>
      <c r="K17" s="544"/>
      <c r="L17" s="342"/>
    </row>
    <row r="18" spans="1:12" ht="16.5">
      <c r="A18" s="586"/>
      <c r="B18" s="797">
        <v>0.46180555555555558</v>
      </c>
      <c r="C18" s="779" t="s">
        <v>41</v>
      </c>
      <c r="D18" s="798" t="s">
        <v>42</v>
      </c>
      <c r="E18" s="797" t="s">
        <v>43</v>
      </c>
      <c r="F18" s="385" t="s">
        <v>13</v>
      </c>
      <c r="H18" s="342"/>
      <c r="I18" s="723"/>
      <c r="J18" s="342"/>
      <c r="K18" s="544"/>
      <c r="L18" s="342"/>
    </row>
    <row r="19" spans="1:12" ht="16.5">
      <c r="A19" s="586"/>
      <c r="B19" s="790">
        <v>0.47569444444444442</v>
      </c>
      <c r="C19" s="806" t="s">
        <v>44</v>
      </c>
      <c r="D19" s="798" t="s">
        <v>45</v>
      </c>
      <c r="E19" s="790" t="s">
        <v>46</v>
      </c>
      <c r="F19" s="385" t="s">
        <v>47</v>
      </c>
      <c r="H19" s="342"/>
      <c r="I19" s="723"/>
      <c r="J19" s="342"/>
      <c r="K19" s="544"/>
      <c r="L19" s="342"/>
    </row>
    <row r="20" spans="1:12" ht="16.5">
      <c r="A20" s="586" t="s">
        <v>1</v>
      </c>
      <c r="B20" s="790">
        <v>0.49305555555555558</v>
      </c>
      <c r="C20" s="806" t="s">
        <v>48</v>
      </c>
      <c r="D20" s="798" t="s">
        <v>42</v>
      </c>
      <c r="E20" s="790" t="s">
        <v>49</v>
      </c>
      <c r="F20" s="385" t="s">
        <v>13</v>
      </c>
      <c r="H20" s="342"/>
      <c r="I20" s="723"/>
      <c r="J20" s="342"/>
      <c r="K20" s="544"/>
      <c r="L20" s="342"/>
    </row>
    <row r="21" spans="1:12" ht="16.5">
      <c r="A21" s="586" t="s">
        <v>1</v>
      </c>
      <c r="B21" s="790">
        <v>0.51041666666666663</v>
      </c>
      <c r="C21" s="806" t="s">
        <v>50</v>
      </c>
      <c r="D21" s="798" t="s">
        <v>45</v>
      </c>
      <c r="E21" s="790" t="s">
        <v>51</v>
      </c>
      <c r="F21" s="385" t="s">
        <v>13</v>
      </c>
      <c r="H21" s="342"/>
      <c r="I21" s="723"/>
      <c r="J21" s="342"/>
      <c r="K21" s="544"/>
      <c r="L21" s="342"/>
    </row>
    <row r="22" spans="1:12" ht="15.75">
      <c r="A22" s="586" t="s">
        <v>1</v>
      </c>
      <c r="B22" s="316">
        <v>0.54166666666666663</v>
      </c>
      <c r="C22" s="965" t="s">
        <v>52</v>
      </c>
      <c r="D22" s="966"/>
      <c r="E22" s="316"/>
      <c r="F22" s="426" t="s">
        <v>1</v>
      </c>
      <c r="G22" s="385"/>
      <c r="H22" s="342"/>
      <c r="I22" s="723"/>
      <c r="J22" s="342"/>
      <c r="K22" s="544"/>
      <c r="L22" s="342"/>
    </row>
    <row r="23" spans="1:12" ht="18">
      <c r="A23" s="590" t="s">
        <v>1</v>
      </c>
      <c r="B23" s="1042" t="s">
        <v>53</v>
      </c>
      <c r="C23" s="1043"/>
      <c r="D23" s="1044"/>
      <c r="E23" s="833"/>
      <c r="F23" s="631"/>
      <c r="G23" s="385"/>
      <c r="H23" s="1045" t="s">
        <v>54</v>
      </c>
      <c r="I23" s="1046"/>
      <c r="J23" s="1047"/>
      <c r="K23" s="700" t="s">
        <v>1</v>
      </c>
      <c r="L23" s="342"/>
    </row>
    <row r="24" spans="1:12" s="904" customFormat="1" ht="60">
      <c r="A24" s="894" t="s">
        <v>55</v>
      </c>
      <c r="B24" s="895" t="s">
        <v>6</v>
      </c>
      <c r="C24" s="896" t="s">
        <v>56</v>
      </c>
      <c r="D24" s="895" t="s">
        <v>8</v>
      </c>
      <c r="E24" s="897"/>
      <c r="F24" s="898"/>
      <c r="G24" s="899"/>
      <c r="H24" s="900" t="s">
        <v>57</v>
      </c>
      <c r="I24" s="900" t="s">
        <v>58</v>
      </c>
      <c r="J24" s="901" t="s">
        <v>8</v>
      </c>
      <c r="K24" s="902" t="s">
        <v>59</v>
      </c>
      <c r="L24" s="903"/>
    </row>
    <row r="25" spans="1:12" ht="30.75">
      <c r="A25" s="586" t="s">
        <v>1</v>
      </c>
      <c r="B25" s="812">
        <v>0.5625</v>
      </c>
      <c r="C25" s="667" t="s">
        <v>60</v>
      </c>
      <c r="D25" s="408" t="s">
        <v>61</v>
      </c>
      <c r="E25" s="835" t="s">
        <v>62</v>
      </c>
      <c r="F25" s="385" t="s">
        <v>13</v>
      </c>
      <c r="H25" s="812">
        <v>0.5625</v>
      </c>
      <c r="I25" s="821" t="s">
        <v>63</v>
      </c>
      <c r="J25" s="782" t="s">
        <v>64</v>
      </c>
      <c r="K25" s="701" t="s">
        <v>65</v>
      </c>
      <c r="L25" s="342" t="s">
        <v>66</v>
      </c>
    </row>
    <row r="26" spans="1:12" ht="30.75">
      <c r="A26" s="586" t="s">
        <v>1</v>
      </c>
      <c r="B26" s="812">
        <v>0.57638888888888884</v>
      </c>
      <c r="C26" s="667" t="s">
        <v>67</v>
      </c>
      <c r="D26" s="408" t="s">
        <v>68</v>
      </c>
      <c r="E26" s="835" t="s">
        <v>69</v>
      </c>
      <c r="F26" s="385" t="s">
        <v>13</v>
      </c>
      <c r="H26" s="814">
        <v>0.57638888888888884</v>
      </c>
      <c r="I26" s="821" t="s">
        <v>70</v>
      </c>
      <c r="J26" s="782" t="s">
        <v>71</v>
      </c>
      <c r="K26" s="701" t="s">
        <v>72</v>
      </c>
      <c r="L26" s="342" t="s">
        <v>66</v>
      </c>
    </row>
    <row r="27" spans="1:12" ht="30.75">
      <c r="A27" s="586" t="s">
        <v>1</v>
      </c>
      <c r="B27" s="812">
        <v>0.59027777777777779</v>
      </c>
      <c r="C27" s="667" t="s">
        <v>73</v>
      </c>
      <c r="D27" s="408" t="s">
        <v>74</v>
      </c>
      <c r="E27" s="835" t="s">
        <v>75</v>
      </c>
      <c r="F27" s="385" t="s">
        <v>76</v>
      </c>
      <c r="H27" s="814">
        <v>0.59027777777777779</v>
      </c>
      <c r="I27" s="821" t="s">
        <v>77</v>
      </c>
      <c r="J27" s="782" t="s">
        <v>78</v>
      </c>
      <c r="K27" s="701" t="s">
        <v>79</v>
      </c>
      <c r="L27" s="342" t="s">
        <v>66</v>
      </c>
    </row>
    <row r="28" spans="1:12" ht="30.75">
      <c r="A28" s="586" t="s">
        <v>1</v>
      </c>
      <c r="B28" s="812">
        <v>0.60416666666666663</v>
      </c>
      <c r="C28" s="667" t="s">
        <v>80</v>
      </c>
      <c r="D28" s="408" t="s">
        <v>81</v>
      </c>
      <c r="E28" s="835" t="s">
        <v>82</v>
      </c>
      <c r="F28" s="385" t="s">
        <v>13</v>
      </c>
      <c r="H28" s="814">
        <v>0.60416666666666663</v>
      </c>
      <c r="I28" s="821" t="s">
        <v>83</v>
      </c>
      <c r="J28" s="782" t="s">
        <v>84</v>
      </c>
      <c r="K28" s="701" t="s">
        <v>85</v>
      </c>
      <c r="L28" s="342" t="s">
        <v>66</v>
      </c>
    </row>
    <row r="29" spans="1:12" ht="45.75">
      <c r="A29" s="586" t="s">
        <v>1</v>
      </c>
      <c r="B29" s="812">
        <v>0.61805555555555558</v>
      </c>
      <c r="C29" s="667" t="s">
        <v>86</v>
      </c>
      <c r="D29" s="408" t="s">
        <v>87</v>
      </c>
      <c r="E29" s="835" t="s">
        <v>88</v>
      </c>
      <c r="F29" s="385" t="s">
        <v>89</v>
      </c>
      <c r="H29" s="814">
        <v>0.61805555555555558</v>
      </c>
      <c r="I29" s="821" t="s">
        <v>90</v>
      </c>
      <c r="J29" s="782" t="s">
        <v>91</v>
      </c>
      <c r="K29" s="701" t="s">
        <v>92</v>
      </c>
      <c r="L29" s="342" t="s">
        <v>93</v>
      </c>
    </row>
    <row r="30" spans="1:12" ht="45.75">
      <c r="A30" s="586" t="s">
        <v>1</v>
      </c>
      <c r="B30" s="812">
        <v>0.63194444444444442</v>
      </c>
      <c r="C30" s="709" t="s">
        <v>40</v>
      </c>
      <c r="D30" s="408"/>
      <c r="E30" s="836"/>
      <c r="F30" s="385"/>
      <c r="H30" s="814">
        <v>0.63194444444444442</v>
      </c>
      <c r="I30" s="821" t="s">
        <v>94</v>
      </c>
      <c r="J30" s="782" t="s">
        <v>95</v>
      </c>
      <c r="K30" s="701" t="s">
        <v>96</v>
      </c>
      <c r="L30" s="342" t="s">
        <v>89</v>
      </c>
    </row>
    <row r="31" spans="1:12" ht="30.75">
      <c r="A31" s="586" t="s">
        <v>1</v>
      </c>
      <c r="B31" s="812">
        <v>0.64583333333333337</v>
      </c>
      <c r="C31" s="111" t="s">
        <v>97</v>
      </c>
      <c r="D31" s="773" t="s">
        <v>98</v>
      </c>
      <c r="E31" s="835" t="s">
        <v>99</v>
      </c>
      <c r="F31" s="385" t="s">
        <v>89</v>
      </c>
      <c r="H31" s="814">
        <v>0.64583333333333337</v>
      </c>
      <c r="I31" s="821" t="s">
        <v>100</v>
      </c>
      <c r="J31" s="782" t="s">
        <v>101</v>
      </c>
      <c r="K31" s="701" t="s">
        <v>102</v>
      </c>
      <c r="L31" s="342" t="s">
        <v>66</v>
      </c>
    </row>
    <row r="32" spans="1:12" ht="30.75">
      <c r="A32" s="586" t="s">
        <v>1</v>
      </c>
      <c r="B32" s="812">
        <v>0.65277777777777779</v>
      </c>
      <c r="C32" s="667" t="s">
        <v>103</v>
      </c>
      <c r="D32" s="408" t="s">
        <v>104</v>
      </c>
      <c r="E32" s="835" t="s">
        <v>105</v>
      </c>
      <c r="F32" s="385" t="s">
        <v>89</v>
      </c>
      <c r="H32" s="814">
        <v>0.65972222222222221</v>
      </c>
      <c r="I32" s="822" t="s">
        <v>106</v>
      </c>
      <c r="J32" s="783" t="s">
        <v>107</v>
      </c>
      <c r="K32" s="701" t="s">
        <v>108</v>
      </c>
      <c r="L32" s="342" t="s">
        <v>89</v>
      </c>
    </row>
    <row r="33" spans="1:12" ht="30.75">
      <c r="A33" s="586" t="s">
        <v>1</v>
      </c>
      <c r="B33" s="812">
        <v>0.65972222222222221</v>
      </c>
      <c r="C33" s="667" t="s">
        <v>109</v>
      </c>
      <c r="D33" s="408" t="s">
        <v>110</v>
      </c>
      <c r="E33" s="835" t="s">
        <v>111</v>
      </c>
      <c r="F33" s="385" t="s">
        <v>89</v>
      </c>
      <c r="H33" s="814">
        <v>0.67361111111111116</v>
      </c>
      <c r="I33" s="707" t="s">
        <v>112</v>
      </c>
      <c r="J33" s="784" t="s">
        <v>1</v>
      </c>
      <c r="K33" s="701" t="s">
        <v>113</v>
      </c>
      <c r="L33" s="342"/>
    </row>
    <row r="34" spans="1:12">
      <c r="A34" s="586" t="s">
        <v>1</v>
      </c>
      <c r="B34" s="812">
        <v>0.67361111111111116</v>
      </c>
      <c r="C34" s="667" t="s">
        <v>114</v>
      </c>
      <c r="D34" s="408" t="s">
        <v>104</v>
      </c>
      <c r="E34" s="835" t="s">
        <v>115</v>
      </c>
      <c r="F34" s="385" t="s">
        <v>89</v>
      </c>
      <c r="H34" s="814">
        <v>0.6875</v>
      </c>
      <c r="I34" s="673" t="s">
        <v>116</v>
      </c>
      <c r="J34" s="784" t="s">
        <v>1</v>
      </c>
      <c r="K34" s="701" t="s">
        <v>117</v>
      </c>
      <c r="L34" s="342"/>
    </row>
    <row r="35" spans="1:12" ht="45.75">
      <c r="A35" s="586" t="s">
        <v>1</v>
      </c>
      <c r="B35" s="812">
        <v>0.6875</v>
      </c>
      <c r="C35" s="667" t="s">
        <v>118</v>
      </c>
      <c r="D35" s="709" t="s">
        <v>119</v>
      </c>
      <c r="E35" s="835" t="s">
        <v>120</v>
      </c>
      <c r="F35" s="671" t="s">
        <v>76</v>
      </c>
      <c r="H35" s="815">
        <v>0.69791666666666663</v>
      </c>
      <c r="I35" s="756" t="s">
        <v>1</v>
      </c>
      <c r="J35" s="757" t="s">
        <v>1</v>
      </c>
      <c r="K35" s="701" t="s">
        <v>1</v>
      </c>
      <c r="L35" s="342"/>
    </row>
    <row r="36" spans="1:12" ht="29.25">
      <c r="A36" s="527"/>
      <c r="B36" s="813">
        <v>0.70138888888888884</v>
      </c>
      <c r="C36" s="746" t="s">
        <v>121</v>
      </c>
      <c r="D36" s="343" t="s">
        <v>122</v>
      </c>
      <c r="E36" s="835" t="s">
        <v>123</v>
      </c>
      <c r="F36" s="671"/>
      <c r="H36" s="829">
        <v>0.75</v>
      </c>
      <c r="I36" s="830" t="s">
        <v>124</v>
      </c>
      <c r="J36" s="831"/>
      <c r="K36" s="701"/>
      <c r="L36" s="342"/>
    </row>
    <row r="37" spans="1:12">
      <c r="A37" s="527"/>
      <c r="B37" s="813">
        <v>0.71527777777777779</v>
      </c>
      <c r="C37" s="746" t="s">
        <v>124</v>
      </c>
      <c r="D37" s="343"/>
      <c r="E37" s="837"/>
      <c r="F37" s="408"/>
      <c r="G37" s="710"/>
      <c r="H37" s="670"/>
      <c r="I37" s="426"/>
      <c r="J37" s="827"/>
      <c r="K37" s="709"/>
      <c r="L37" s="342"/>
    </row>
    <row r="38" spans="1:12">
      <c r="A38" s="527"/>
      <c r="B38" s="745"/>
      <c r="C38" s="746"/>
      <c r="D38" s="343"/>
      <c r="E38" s="837"/>
      <c r="F38" s="408"/>
      <c r="G38" s="710"/>
      <c r="H38" s="670"/>
      <c r="I38" s="426"/>
      <c r="J38" s="827"/>
      <c r="K38" s="709"/>
      <c r="L38" s="342"/>
    </row>
    <row r="39" spans="1:12" s="925" customFormat="1" ht="15.75">
      <c r="B39" s="922">
        <v>0.77083333333333337</v>
      </c>
      <c r="C39" s="926" t="s">
        <v>125</v>
      </c>
      <c r="D39" s="967"/>
      <c r="E39" s="968"/>
      <c r="F39" s="968"/>
      <c r="G39" s="968"/>
      <c r="H39" s="923"/>
      <c r="I39" s="927"/>
      <c r="J39" s="924"/>
      <c r="K39" s="924"/>
      <c r="L39" s="928"/>
    </row>
    <row r="40" spans="1:12">
      <c r="A40" s="669"/>
      <c r="B40" s="343"/>
      <c r="C40" s="343"/>
      <c r="D40" s="343"/>
      <c r="E40" s="835"/>
      <c r="F40" s="426"/>
      <c r="G40" s="608"/>
      <c r="H40" s="670"/>
      <c r="I40" s="828"/>
      <c r="J40" s="827"/>
      <c r="K40" s="709"/>
      <c r="L40" s="342"/>
    </row>
    <row r="41" spans="1:12" ht="18">
      <c r="A41" s="408"/>
      <c r="B41" s="1048" t="s">
        <v>126</v>
      </c>
      <c r="C41" s="1048"/>
      <c r="D41" s="1048"/>
      <c r="E41" s="838"/>
      <c r="F41" s="595"/>
      <c r="G41" s="595"/>
      <c r="J41" s="758" t="s">
        <v>1</v>
      </c>
      <c r="K41" s="544" t="s">
        <v>1</v>
      </c>
      <c r="L41" s="342"/>
    </row>
    <row r="42" spans="1:12" ht="15.75">
      <c r="A42" s="741">
        <v>45734</v>
      </c>
      <c r="B42" s="712" t="s">
        <v>6</v>
      </c>
      <c r="C42" s="712" t="s">
        <v>127</v>
      </c>
      <c r="D42" s="712" t="s">
        <v>8</v>
      </c>
      <c r="E42" s="839" t="s">
        <v>128</v>
      </c>
      <c r="F42" s="607" t="s">
        <v>1</v>
      </c>
      <c r="G42" s="608"/>
      <c r="H42" s="342" t="s">
        <v>1</v>
      </c>
      <c r="I42" s="342" t="s">
        <v>1</v>
      </c>
      <c r="J42" s="342" t="s">
        <v>1</v>
      </c>
      <c r="K42" s="544" t="s">
        <v>1</v>
      </c>
      <c r="L42" s="342"/>
    </row>
    <row r="43" spans="1:12">
      <c r="A43" s="586" t="s">
        <v>129</v>
      </c>
      <c r="B43" s="716">
        <v>0.33333333333333331</v>
      </c>
      <c r="C43" s="709" t="s">
        <v>130</v>
      </c>
      <c r="D43" s="711" t="s">
        <v>131</v>
      </c>
      <c r="E43" s="840" t="s">
        <v>132</v>
      </c>
      <c r="F43" s="345" t="s">
        <v>89</v>
      </c>
      <c r="H43" s="342"/>
      <c r="I43" s="342"/>
      <c r="J43" s="342"/>
      <c r="K43" s="544"/>
      <c r="L43" s="342"/>
    </row>
    <row r="44" spans="1:12" ht="29.25">
      <c r="A44" s="586" t="s">
        <v>1</v>
      </c>
      <c r="B44" s="716">
        <v>0.34027777777777779</v>
      </c>
      <c r="C44" s="709" t="s">
        <v>133</v>
      </c>
      <c r="D44" s="711" t="s">
        <v>134</v>
      </c>
      <c r="E44" s="841" t="s">
        <v>135</v>
      </c>
      <c r="F44" s="713" t="s">
        <v>89</v>
      </c>
      <c r="H44" s="342"/>
      <c r="I44" s="342"/>
      <c r="J44" s="342"/>
      <c r="K44" s="544"/>
      <c r="L44" s="342"/>
    </row>
    <row r="45" spans="1:12" ht="29.25">
      <c r="A45" s="586" t="s">
        <v>1</v>
      </c>
      <c r="B45" s="716">
        <v>0.35416666666666669</v>
      </c>
      <c r="C45" s="709" t="s">
        <v>136</v>
      </c>
      <c r="D45" s="816" t="s">
        <v>137</v>
      </c>
      <c r="E45" s="841" t="s">
        <v>138</v>
      </c>
      <c r="F45" s="385" t="s">
        <v>13</v>
      </c>
      <c r="H45" s="342"/>
      <c r="I45" s="342"/>
      <c r="J45" s="342"/>
      <c r="K45" s="544"/>
      <c r="L45" s="342"/>
    </row>
    <row r="46" spans="1:12" ht="45.75">
      <c r="A46" s="586" t="s">
        <v>1</v>
      </c>
      <c r="B46" s="716">
        <v>0.36805555555555558</v>
      </c>
      <c r="C46" s="667" t="s">
        <v>139</v>
      </c>
      <c r="D46" s="711" t="s">
        <v>140</v>
      </c>
      <c r="E46" s="841" t="s">
        <v>141</v>
      </c>
      <c r="F46" s="385" t="s">
        <v>13</v>
      </c>
      <c r="H46" s="342"/>
      <c r="I46" s="342"/>
      <c r="J46" s="342"/>
      <c r="K46" s="544"/>
      <c r="L46" s="342"/>
    </row>
    <row r="47" spans="1:12">
      <c r="A47" s="586" t="s">
        <v>1</v>
      </c>
      <c r="B47" s="716">
        <v>0.38194444444444442</v>
      </c>
      <c r="C47" s="709" t="s">
        <v>40</v>
      </c>
      <c r="D47" s="711"/>
      <c r="E47" s="841"/>
      <c r="F47" s="385" t="s">
        <v>13</v>
      </c>
      <c r="H47" s="342"/>
      <c r="I47" s="342"/>
      <c r="J47" s="342"/>
      <c r="K47" s="544"/>
      <c r="L47" s="342"/>
    </row>
    <row r="48" spans="1:12" ht="30.75">
      <c r="A48" s="586" t="s">
        <v>1</v>
      </c>
      <c r="B48" s="716">
        <v>0.3923611111111111</v>
      </c>
      <c r="C48" s="667" t="s">
        <v>142</v>
      </c>
      <c r="D48" s="711" t="s">
        <v>131</v>
      </c>
      <c r="E48" s="836" t="s">
        <v>143</v>
      </c>
      <c r="F48" s="385" t="s">
        <v>89</v>
      </c>
      <c r="H48" s="342"/>
      <c r="I48" s="342"/>
      <c r="J48" s="342"/>
      <c r="K48" s="544"/>
      <c r="L48" s="342"/>
    </row>
    <row r="49" spans="1:12" ht="29.25">
      <c r="A49" s="586" t="s">
        <v>1</v>
      </c>
      <c r="B49" s="716">
        <v>0.40625</v>
      </c>
      <c r="C49" s="709" t="s">
        <v>144</v>
      </c>
      <c r="D49" s="711" t="s">
        <v>145</v>
      </c>
      <c r="E49" s="841" t="s">
        <v>146</v>
      </c>
      <c r="F49" s="385" t="s">
        <v>47</v>
      </c>
      <c r="H49" s="342"/>
      <c r="I49" s="342"/>
      <c r="J49" s="342"/>
      <c r="K49" s="544"/>
      <c r="L49" s="342"/>
    </row>
    <row r="50" spans="1:12">
      <c r="A50" s="586" t="s">
        <v>1</v>
      </c>
      <c r="B50" s="716">
        <v>0.4201388888888889</v>
      </c>
      <c r="C50" s="709" t="s">
        <v>147</v>
      </c>
      <c r="D50" s="711" t="s">
        <v>148</v>
      </c>
      <c r="E50" s="841" t="s">
        <v>149</v>
      </c>
      <c r="F50" s="385"/>
      <c r="H50" s="342"/>
      <c r="I50" s="342"/>
      <c r="J50" s="342"/>
      <c r="K50" s="544"/>
      <c r="L50" s="342"/>
    </row>
    <row r="51" spans="1:12">
      <c r="A51" s="586" t="s">
        <v>1</v>
      </c>
      <c r="B51" s="717">
        <v>0.43055555555555558</v>
      </c>
      <c r="C51" s="714" t="s">
        <v>40</v>
      </c>
      <c r="D51" s="715"/>
      <c r="E51" s="841"/>
      <c r="F51" s="385"/>
      <c r="H51" s="342"/>
      <c r="I51" s="342"/>
      <c r="J51" s="342"/>
      <c r="K51" s="544"/>
      <c r="L51" s="342"/>
    </row>
    <row r="52" spans="1:12" ht="29.25">
      <c r="A52" s="586" t="s">
        <v>1</v>
      </c>
      <c r="B52" s="747">
        <v>0.45833333333333331</v>
      </c>
      <c r="C52" s="714" t="s">
        <v>150</v>
      </c>
      <c r="D52" s="714" t="s">
        <v>140</v>
      </c>
      <c r="E52" s="841" t="s">
        <v>151</v>
      </c>
      <c r="F52" s="385" t="s">
        <v>152</v>
      </c>
      <c r="H52" s="342"/>
      <c r="I52" s="342"/>
      <c r="J52" s="342"/>
      <c r="K52" s="544"/>
      <c r="L52" s="342"/>
    </row>
    <row r="53" spans="1:12" ht="30.75">
      <c r="A53" s="586"/>
      <c r="B53" s="716">
        <v>0.47222222222222221</v>
      </c>
      <c r="C53" s="824" t="s">
        <v>153</v>
      </c>
      <c r="D53" s="714" t="s">
        <v>154</v>
      </c>
      <c r="E53" s="841" t="s">
        <v>155</v>
      </c>
      <c r="F53" s="385" t="s">
        <v>47</v>
      </c>
      <c r="H53" s="342"/>
      <c r="I53" s="342"/>
      <c r="J53" s="342"/>
      <c r="K53" s="544"/>
      <c r="L53" s="342"/>
    </row>
    <row r="54" spans="1:12">
      <c r="A54" s="586"/>
      <c r="B54" s="716">
        <v>0.4861111111111111</v>
      </c>
      <c r="C54" s="824" t="s">
        <v>156</v>
      </c>
      <c r="D54" s="714" t="s">
        <v>18</v>
      </c>
      <c r="E54" s="841" t="s">
        <v>157</v>
      </c>
      <c r="F54" s="385" t="s">
        <v>47</v>
      </c>
      <c r="H54" s="342"/>
      <c r="I54" s="342"/>
      <c r="J54" s="342"/>
      <c r="K54" s="544"/>
      <c r="L54" s="342"/>
    </row>
    <row r="55" spans="1:12">
      <c r="A55" s="586"/>
      <c r="B55" s="716">
        <v>0.5</v>
      </c>
      <c r="C55" s="625" t="s">
        <v>52</v>
      </c>
      <c r="D55" s="714"/>
      <c r="E55" s="841"/>
      <c r="F55" s="385"/>
      <c r="H55" s="342"/>
      <c r="I55" s="342"/>
      <c r="J55" s="342"/>
      <c r="K55" s="544"/>
      <c r="L55" s="342"/>
    </row>
    <row r="56" spans="1:12">
      <c r="A56" s="586" t="s">
        <v>1</v>
      </c>
      <c r="B56" s="716"/>
      <c r="C56" s="625"/>
      <c r="D56" s="625"/>
      <c r="E56" s="835"/>
      <c r="F56" s="385"/>
      <c r="G56" s="385"/>
      <c r="H56" s="342"/>
      <c r="I56" s="342"/>
      <c r="J56" s="342"/>
      <c r="K56" s="544"/>
      <c r="L56" s="342"/>
    </row>
    <row r="57" spans="1:12">
      <c r="A57" s="586" t="s">
        <v>1</v>
      </c>
      <c r="B57" s="625"/>
      <c r="C57" s="625"/>
      <c r="D57" s="408"/>
      <c r="E57" s="835"/>
      <c r="F57" s="377" t="s">
        <v>1</v>
      </c>
      <c r="G57" s="385"/>
      <c r="H57" s="342"/>
      <c r="I57" s="342"/>
      <c r="J57" s="342"/>
      <c r="K57" s="544"/>
      <c r="L57" s="342"/>
    </row>
    <row r="58" spans="1:12" ht="18">
      <c r="A58" s="590" t="s">
        <v>1</v>
      </c>
      <c r="B58" s="1045" t="s">
        <v>158</v>
      </c>
      <c r="C58" s="1046"/>
      <c r="D58" s="1047"/>
      <c r="E58" s="842"/>
      <c r="F58" s="632" t="s">
        <v>1</v>
      </c>
      <c r="G58" s="385"/>
      <c r="H58" s="1045" t="s">
        <v>159</v>
      </c>
      <c r="I58" s="1046"/>
      <c r="J58" s="1047"/>
      <c r="K58" s="799" t="s">
        <v>160</v>
      </c>
      <c r="L58" s="631"/>
    </row>
    <row r="59" spans="1:12" ht="30">
      <c r="A59" s="586" t="s">
        <v>55</v>
      </c>
      <c r="B59" s="691" t="s">
        <v>57</v>
      </c>
      <c r="C59" s="690" t="s">
        <v>161</v>
      </c>
      <c r="D59" s="690" t="s">
        <v>162</v>
      </c>
      <c r="E59" s="834" t="s">
        <v>163</v>
      </c>
      <c r="F59" s="607" t="s">
        <v>1</v>
      </c>
      <c r="G59" s="385"/>
      <c r="H59" s="691" t="s">
        <v>164</v>
      </c>
      <c r="I59" s="585" t="s">
        <v>7</v>
      </c>
      <c r="J59" s="692" t="s">
        <v>8</v>
      </c>
      <c r="K59" s="800" t="s">
        <v>165</v>
      </c>
    </row>
    <row r="60" spans="1:12">
      <c r="B60" s="1049">
        <v>0.5625</v>
      </c>
      <c r="C60" s="1050" t="s">
        <v>166</v>
      </c>
      <c r="D60" s="1051" t="s">
        <v>167</v>
      </c>
      <c r="E60" s="1052" t="s">
        <v>168</v>
      </c>
      <c r="F60" s="385" t="s">
        <v>13</v>
      </c>
      <c r="H60" s="1049">
        <v>0.66666666666666663</v>
      </c>
      <c r="I60" s="819" t="s">
        <v>169</v>
      </c>
      <c r="J60" s="1051" t="s">
        <v>170</v>
      </c>
      <c r="K60" s="1051" t="s">
        <v>171</v>
      </c>
      <c r="L60" s="342"/>
    </row>
    <row r="61" spans="1:12" ht="30.75">
      <c r="B61" s="1049">
        <v>0.56944444444444442</v>
      </c>
      <c r="C61" s="819" t="s">
        <v>172</v>
      </c>
      <c r="D61" s="685" t="s">
        <v>140</v>
      </c>
      <c r="E61" s="843" t="s">
        <v>173</v>
      </c>
      <c r="F61" s="385" t="s">
        <v>13</v>
      </c>
      <c r="H61" s="1049">
        <v>0.69791666666666663</v>
      </c>
      <c r="I61" s="1050" t="s">
        <v>112</v>
      </c>
      <c r="J61" s="1051" t="s">
        <v>122</v>
      </c>
      <c r="K61" s="1051" t="s">
        <v>174</v>
      </c>
      <c r="L61" s="342"/>
    </row>
    <row r="62" spans="1:12">
      <c r="B62" s="1049">
        <v>0.58333333333333337</v>
      </c>
      <c r="C62" s="819" t="s">
        <v>175</v>
      </c>
      <c r="D62" s="1051" t="s">
        <v>176</v>
      </c>
      <c r="E62" s="843" t="s">
        <v>177</v>
      </c>
      <c r="F62" s="385" t="s">
        <v>89</v>
      </c>
      <c r="H62" s="342"/>
      <c r="I62" s="342"/>
      <c r="J62" s="342"/>
      <c r="K62" s="544"/>
      <c r="L62" s="342"/>
    </row>
    <row r="63" spans="1:12" ht="30.75">
      <c r="B63" s="1049">
        <v>0.59722222222222221</v>
      </c>
      <c r="C63" s="1050" t="s">
        <v>178</v>
      </c>
      <c r="D63" s="1051" t="s">
        <v>179</v>
      </c>
      <c r="E63" s="1052" t="s">
        <v>180</v>
      </c>
      <c r="F63" s="385" t="s">
        <v>13</v>
      </c>
      <c r="H63" s="342"/>
      <c r="I63" s="342"/>
      <c r="J63" s="342"/>
      <c r="K63" s="544"/>
      <c r="L63" s="342"/>
    </row>
    <row r="64" spans="1:12" ht="45.75">
      <c r="B64" s="1049">
        <v>0.61111111111111116</v>
      </c>
      <c r="C64" s="684" t="s">
        <v>181</v>
      </c>
      <c r="D64" s="685" t="s">
        <v>182</v>
      </c>
      <c r="E64" s="1052" t="s">
        <v>183</v>
      </c>
      <c r="F64" s="385" t="s">
        <v>13</v>
      </c>
      <c r="H64" s="342"/>
      <c r="J64" s="342"/>
      <c r="K64" s="544"/>
      <c r="L64" s="342"/>
    </row>
    <row r="65" spans="1:13">
      <c r="B65" s="1049">
        <v>0.625</v>
      </c>
      <c r="C65" s="1050" t="s">
        <v>40</v>
      </c>
      <c r="D65" s="1051" t="s">
        <v>40</v>
      </c>
      <c r="E65" s="1052"/>
      <c r="F65" s="385"/>
      <c r="H65" s="342"/>
      <c r="I65" s="342"/>
      <c r="J65" s="342"/>
      <c r="K65" s="544"/>
      <c r="L65" s="342"/>
    </row>
    <row r="66" spans="1:13">
      <c r="B66" s="1049">
        <v>0.63888888888888884</v>
      </c>
      <c r="C66" s="819" t="s">
        <v>184</v>
      </c>
      <c r="D66" s="1051" t="s">
        <v>185</v>
      </c>
      <c r="E66" s="843" t="s">
        <v>186</v>
      </c>
      <c r="F66" s="385" t="s">
        <v>13</v>
      </c>
      <c r="H66" s="342"/>
      <c r="I66" s="342"/>
      <c r="J66" s="342"/>
      <c r="K66" s="544"/>
      <c r="L66" s="342"/>
    </row>
    <row r="67" spans="1:13" ht="30.75">
      <c r="B67" s="1049">
        <v>0.65277777777777779</v>
      </c>
      <c r="C67" s="819" t="s">
        <v>187</v>
      </c>
      <c r="D67" s="1051" t="s">
        <v>188</v>
      </c>
      <c r="E67" s="843" t="s">
        <v>189</v>
      </c>
      <c r="F67" s="385" t="s">
        <v>13</v>
      </c>
      <c r="H67" s="342"/>
      <c r="I67" s="342"/>
      <c r="J67" s="342"/>
      <c r="K67" s="544"/>
      <c r="L67" s="342"/>
    </row>
    <row r="68" spans="1:13">
      <c r="B68" s="686">
        <v>0.66666666666666663</v>
      </c>
      <c r="C68" s="819" t="s">
        <v>190</v>
      </c>
      <c r="D68" s="685" t="s">
        <v>191</v>
      </c>
      <c r="E68" s="843" t="s">
        <v>192</v>
      </c>
      <c r="F68" s="666" t="s">
        <v>89</v>
      </c>
      <c r="H68" s="342"/>
      <c r="I68" s="342"/>
      <c r="J68" s="342"/>
      <c r="K68" s="544"/>
      <c r="L68" s="342"/>
    </row>
    <row r="69" spans="1:13">
      <c r="B69" s="760" t="s">
        <v>193</v>
      </c>
      <c r="C69" s="684" t="s">
        <v>194</v>
      </c>
      <c r="D69" s="685" t="s">
        <v>148</v>
      </c>
      <c r="E69" s="1052" t="s">
        <v>195</v>
      </c>
      <c r="F69" s="608"/>
      <c r="G69" s="385"/>
      <c r="H69" s="342"/>
      <c r="I69" s="342"/>
      <c r="J69" s="342"/>
      <c r="K69" s="544"/>
      <c r="L69" s="342"/>
    </row>
    <row r="70" spans="1:13" ht="15" customHeight="1">
      <c r="B70" s="594" t="s">
        <v>1</v>
      </c>
      <c r="C70" s="759"/>
      <c r="D70" s="608" t="s">
        <v>1</v>
      </c>
      <c r="E70" s="835"/>
      <c r="G70" s="385"/>
      <c r="H70" s="342"/>
      <c r="I70" s="342"/>
      <c r="J70" s="342"/>
      <c r="K70" s="544"/>
      <c r="L70" s="342"/>
    </row>
    <row r="71" spans="1:13" ht="27" customHeight="1">
      <c r="A71" s="742">
        <v>45735</v>
      </c>
      <c r="B71" s="592" t="s">
        <v>196</v>
      </c>
      <c r="C71" s="592"/>
      <c r="D71" s="593"/>
      <c r="E71" s="893"/>
      <c r="F71" s="631"/>
      <c r="G71" s="385"/>
      <c r="H71" s="768">
        <v>45735</v>
      </c>
      <c r="I71" s="1053" t="s">
        <v>197</v>
      </c>
      <c r="J71" s="1053"/>
      <c r="K71" s="768" t="s">
        <v>1</v>
      </c>
      <c r="L71" s="698" t="s">
        <v>1</v>
      </c>
    </row>
    <row r="72" spans="1:13" ht="15.75">
      <c r="A72" s="951" t="s">
        <v>129</v>
      </c>
      <c r="B72" s="718" t="s">
        <v>6</v>
      </c>
      <c r="C72" s="596" t="s">
        <v>7</v>
      </c>
      <c r="D72" s="596" t="s">
        <v>8</v>
      </c>
      <c r="E72" s="844"/>
      <c r="F72" s="630"/>
      <c r="G72" s="385"/>
      <c r="H72" s="596" t="s">
        <v>6</v>
      </c>
      <c r="I72" s="596" t="s">
        <v>7</v>
      </c>
      <c r="J72" s="702" t="s">
        <v>8</v>
      </c>
      <c r="K72" s="708" t="s">
        <v>165</v>
      </c>
      <c r="L72" s="606"/>
    </row>
    <row r="73" spans="1:13" ht="21.75" customHeight="1">
      <c r="A73" s="951"/>
      <c r="B73" s="718" t="s">
        <v>198</v>
      </c>
      <c r="C73" s="596" t="s">
        <v>199</v>
      </c>
      <c r="D73" s="596" t="s">
        <v>200</v>
      </c>
      <c r="E73"/>
      <c r="F73" s="630"/>
      <c r="G73" s="385"/>
      <c r="H73" s="596"/>
      <c r="I73" s="596"/>
      <c r="J73" s="702"/>
      <c r="K73" s="708" t="s">
        <v>201</v>
      </c>
      <c r="M73" s="111"/>
    </row>
    <row r="74" spans="1:13" ht="23.25" customHeight="1">
      <c r="A74" s="951"/>
      <c r="B74" s="719">
        <v>0.33333333333333331</v>
      </c>
      <c r="C74" s="774" t="s">
        <v>202</v>
      </c>
      <c r="D74" s="743" t="s">
        <v>203</v>
      </c>
      <c r="E74" s="846" t="s">
        <v>204</v>
      </c>
      <c r="F74" s="385" t="s">
        <v>89</v>
      </c>
      <c r="H74" s="670">
        <v>0.33333333333333331</v>
      </c>
      <c r="I74" s="426" t="s">
        <v>205</v>
      </c>
      <c r="J74" s="385" t="s">
        <v>206</v>
      </c>
      <c r="K74" s="385" t="s">
        <v>207</v>
      </c>
      <c r="L74" s="385" t="s">
        <v>93</v>
      </c>
    </row>
    <row r="75" spans="1:13" ht="45.75">
      <c r="A75" s="951"/>
      <c r="B75" s="658">
        <v>0.34722222222222221</v>
      </c>
      <c r="C75" s="775" t="s">
        <v>208</v>
      </c>
      <c r="D75" s="662" t="s">
        <v>209</v>
      </c>
      <c r="E75" s="846" t="s">
        <v>210</v>
      </c>
      <c r="F75" s="385" t="s">
        <v>89</v>
      </c>
      <c r="H75" s="670">
        <v>0.34027777777777779</v>
      </c>
      <c r="I75" s="823" t="s">
        <v>211</v>
      </c>
      <c r="J75" s="385" t="s">
        <v>212</v>
      </c>
      <c r="K75" s="654" t="s">
        <v>213</v>
      </c>
      <c r="L75" s="385" t="s">
        <v>214</v>
      </c>
    </row>
    <row r="76" spans="1:13" ht="37.5" customHeight="1">
      <c r="A76" s="951"/>
      <c r="B76" s="658">
        <v>0.3611111111111111</v>
      </c>
      <c r="C76" s="775" t="s">
        <v>215</v>
      </c>
      <c r="D76" s="660" t="s">
        <v>216</v>
      </c>
      <c r="E76" s="846" t="s">
        <v>217</v>
      </c>
      <c r="F76" s="666" t="s">
        <v>89</v>
      </c>
      <c r="H76" s="670">
        <v>0.35416666666666669</v>
      </c>
      <c r="I76" s="823" t="s">
        <v>218</v>
      </c>
      <c r="J76" s="385" t="s">
        <v>219</v>
      </c>
      <c r="K76" s="654" t="s">
        <v>220</v>
      </c>
      <c r="L76" s="385" t="s">
        <v>214</v>
      </c>
    </row>
    <row r="77" spans="1:13" ht="30.75">
      <c r="A77" s="951"/>
      <c r="B77" s="658">
        <v>0.375</v>
      </c>
      <c r="C77" s="775" t="s">
        <v>221</v>
      </c>
      <c r="D77" s="660" t="s">
        <v>222</v>
      </c>
      <c r="E77" s="846" t="s">
        <v>223</v>
      </c>
      <c r="F77" s="385" t="s">
        <v>89</v>
      </c>
      <c r="G77" s="752"/>
      <c r="H77" s="670">
        <v>0.36805555555555558</v>
      </c>
      <c r="I77" s="823" t="s">
        <v>224</v>
      </c>
      <c r="J77" s="385" t="s">
        <v>225</v>
      </c>
      <c r="K77" s="654" t="s">
        <v>226</v>
      </c>
      <c r="L77" s="385" t="s">
        <v>93</v>
      </c>
    </row>
    <row r="78" spans="1:13" ht="30.75">
      <c r="A78" s="951"/>
      <c r="B78" s="658">
        <v>0.3888888888888889</v>
      </c>
      <c r="C78" s="775" t="s">
        <v>227</v>
      </c>
      <c r="D78" s="660" t="s">
        <v>228</v>
      </c>
      <c r="E78" s="846" t="s">
        <v>229</v>
      </c>
      <c r="F78" s="677" t="s">
        <v>89</v>
      </c>
      <c r="G78" s="625"/>
      <c r="H78" s="670">
        <v>0.38194444444444442</v>
      </c>
      <c r="I78" s="823" t="s">
        <v>230</v>
      </c>
      <c r="J78" s="771" t="s">
        <v>231</v>
      </c>
      <c r="K78" s="781" t="s">
        <v>232</v>
      </c>
      <c r="L78" s="771" t="s">
        <v>214</v>
      </c>
    </row>
    <row r="79" spans="1:13" ht="30.75">
      <c r="A79" s="951"/>
      <c r="B79" s="769">
        <v>0.40277777777777779</v>
      </c>
      <c r="C79" s="776" t="s">
        <v>233</v>
      </c>
      <c r="D79" s="744" t="s">
        <v>234</v>
      </c>
      <c r="E79" s="846" t="s">
        <v>235</v>
      </c>
      <c r="F79" s="671" t="s">
        <v>13</v>
      </c>
      <c r="G79" s="625"/>
      <c r="H79" s="670">
        <v>0.40277777777777779</v>
      </c>
      <c r="I79" s="823" t="s">
        <v>236</v>
      </c>
      <c r="J79" s="771" t="s">
        <v>237</v>
      </c>
      <c r="K79" s="781" t="s">
        <v>238</v>
      </c>
      <c r="L79" s="771" t="s">
        <v>214</v>
      </c>
    </row>
    <row r="80" spans="1:13" ht="35.25" customHeight="1">
      <c r="A80" s="951"/>
      <c r="B80" s="769">
        <v>0.41666666666666669</v>
      </c>
      <c r="C80" s="775" t="s">
        <v>239</v>
      </c>
      <c r="D80" s="751" t="s">
        <v>240</v>
      </c>
      <c r="E80" s="846" t="s">
        <v>241</v>
      </c>
      <c r="F80" s="608" t="s">
        <v>13</v>
      </c>
      <c r="G80" s="625"/>
      <c r="H80" s="755">
        <v>0.4236111111111111</v>
      </c>
      <c r="I80" s="823" t="s">
        <v>242</v>
      </c>
      <c r="J80" s="385" t="s">
        <v>243</v>
      </c>
      <c r="K80" s="654" t="s">
        <v>244</v>
      </c>
      <c r="L80" s="766" t="s">
        <v>93</v>
      </c>
    </row>
    <row r="81" spans="1:12" ht="31.5" customHeight="1">
      <c r="A81" s="951"/>
      <c r="B81" s="770">
        <v>0.43055555555555558</v>
      </c>
      <c r="C81" s="777" t="s">
        <v>245</v>
      </c>
      <c r="D81" s="753" t="s">
        <v>246</v>
      </c>
      <c r="E81" s="846" t="s">
        <v>247</v>
      </c>
      <c r="F81" s="608" t="s">
        <v>248</v>
      </c>
      <c r="G81" s="625"/>
      <c r="H81" s="755">
        <v>0.4375</v>
      </c>
      <c r="I81" s="709" t="s">
        <v>249</v>
      </c>
      <c r="J81" s="385" t="s">
        <v>250</v>
      </c>
      <c r="K81" s="385" t="s">
        <v>251</v>
      </c>
      <c r="L81" s="385" t="s">
        <v>93</v>
      </c>
    </row>
    <row r="82" spans="1:12" ht="16.5">
      <c r="A82" s="951"/>
      <c r="B82" s="665">
        <v>0.44444444444444442</v>
      </c>
      <c r="C82" s="778" t="s">
        <v>252</v>
      </c>
      <c r="D82" s="753" t="s">
        <v>122</v>
      </c>
      <c r="E82" s="846" t="s">
        <v>253</v>
      </c>
      <c r="F82" s="382" t="s">
        <v>1</v>
      </c>
      <c r="G82" s="345"/>
      <c r="H82" s="754">
        <v>0.44791666666666669</v>
      </c>
      <c r="I82" s="641" t="s">
        <v>254</v>
      </c>
      <c r="J82" s="345" t="s">
        <v>255</v>
      </c>
      <c r="K82" t="s">
        <v>256</v>
      </c>
      <c r="L82" s="385" t="s">
        <v>214</v>
      </c>
    </row>
    <row r="83" spans="1:12" ht="18">
      <c r="A83" s="951"/>
      <c r="B83" s="592" t="s">
        <v>1</v>
      </c>
      <c r="C83" s="593" t="s">
        <v>1</v>
      </c>
      <c r="D83" s="593" t="s">
        <v>1</v>
      </c>
      <c r="E83" s="833"/>
      <c r="F83" s="631"/>
      <c r="G83" s="631"/>
      <c r="H83" s="699">
        <v>0.45833333333333331</v>
      </c>
      <c r="I83" s="631"/>
      <c r="J83" s="706"/>
      <c r="K83" s="750"/>
      <c r="L83" s="750"/>
    </row>
    <row r="84" spans="1:12" ht="15.75">
      <c r="A84" s="705"/>
      <c r="B84" s="952"/>
      <c r="C84" s="953"/>
      <c r="D84" s="953"/>
      <c r="E84" s="953"/>
      <c r="F84" s="953"/>
      <c r="G84" s="953"/>
      <c r="H84" s="953"/>
      <c r="I84" s="953"/>
      <c r="J84" s="953"/>
      <c r="K84" s="749"/>
      <c r="L84" s="383"/>
    </row>
    <row r="85" spans="1:12" ht="15.75" hidden="1">
      <c r="A85" s="705"/>
      <c r="B85" s="954"/>
      <c r="C85" s="955"/>
      <c r="D85" s="955"/>
      <c r="E85" s="955"/>
      <c r="F85" s="955"/>
      <c r="G85" s="955"/>
      <c r="H85" s="955"/>
      <c r="I85" s="955"/>
      <c r="J85" s="955"/>
      <c r="K85" s="748"/>
      <c r="L85" s="345"/>
    </row>
    <row r="86" spans="1:12" ht="15.75">
      <c r="A86" s="704"/>
      <c r="B86" s="342"/>
      <c r="C86" s="342"/>
      <c r="D86" s="342"/>
      <c r="E86" s="635"/>
      <c r="F86" s="426" t="s">
        <v>1</v>
      </c>
      <c r="G86" s="385"/>
      <c r="H86" s="342"/>
      <c r="I86" s="342"/>
      <c r="J86" s="342"/>
      <c r="K86" s="704"/>
      <c r="L86" s="342"/>
    </row>
    <row r="87" spans="1:12" ht="18">
      <c r="A87" s="342"/>
      <c r="B87" s="1054" t="s">
        <v>257</v>
      </c>
      <c r="C87" s="1055"/>
      <c r="D87" s="1055"/>
      <c r="E87" s="833"/>
      <c r="F87" s="631"/>
      <c r="G87" s="956" t="s">
        <v>258</v>
      </c>
      <c r="H87" s="956"/>
      <c r="I87" s="956"/>
      <c r="J87" s="957"/>
      <c r="K87" s="703"/>
      <c r="L87" s="631"/>
    </row>
    <row r="88" spans="1:12" ht="18.75">
      <c r="A88" s="342"/>
      <c r="B88" s="630" t="s">
        <v>6</v>
      </c>
      <c r="C88" s="596" t="s">
        <v>7</v>
      </c>
      <c r="D88" s="596" t="s">
        <v>8</v>
      </c>
      <c r="E88" s="845"/>
      <c r="F88" s="630"/>
      <c r="G88" s="385" t="s">
        <v>5</v>
      </c>
      <c r="H88" s="585" t="s">
        <v>6</v>
      </c>
      <c r="I88" s="585" t="s">
        <v>7</v>
      </c>
      <c r="J88" s="692" t="s">
        <v>8</v>
      </c>
      <c r="K88" s="708" t="s">
        <v>165</v>
      </c>
      <c r="L88" s="697"/>
    </row>
    <row r="89" spans="1:12" ht="15.75">
      <c r="A89" s="342"/>
      <c r="B89" s="720" t="s">
        <v>198</v>
      </c>
      <c r="C89" s="596" t="s">
        <v>259</v>
      </c>
      <c r="D89" s="596" t="s">
        <v>260</v>
      </c>
      <c r="E89" s="847"/>
      <c r="F89" s="630"/>
      <c r="G89" s="385"/>
      <c r="H89" s="585"/>
      <c r="I89" s="585"/>
      <c r="J89" s="690"/>
      <c r="K89" s="697"/>
      <c r="L89" s="697"/>
    </row>
    <row r="90" spans="1:12" ht="32.25">
      <c r="A90" s="951" t="s">
        <v>55</v>
      </c>
      <c r="B90" s="719">
        <v>0.61111111111111116</v>
      </c>
      <c r="C90" s="721" t="s">
        <v>261</v>
      </c>
      <c r="D90" s="722" t="s">
        <v>262</v>
      </c>
      <c r="E90" s="848" t="s">
        <v>263</v>
      </c>
      <c r="F90" s="385" t="s">
        <v>13</v>
      </c>
      <c r="H90" s="633">
        <v>0.61111111111111116</v>
      </c>
      <c r="I90" s="654" t="s">
        <v>264</v>
      </c>
      <c r="J90" s="385" t="s">
        <v>265</v>
      </c>
      <c r="K90" s="654" t="s">
        <v>266</v>
      </c>
      <c r="L90" s="385" t="s">
        <v>214</v>
      </c>
    </row>
    <row r="91" spans="1:12" ht="30.75">
      <c r="A91" s="951"/>
      <c r="B91" s="658">
        <v>0.625</v>
      </c>
      <c r="C91" s="775" t="s">
        <v>267</v>
      </c>
      <c r="D91" s="659" t="s">
        <v>268</v>
      </c>
      <c r="E91" s="848" t="s">
        <v>269</v>
      </c>
      <c r="F91" s="385" t="s">
        <v>89</v>
      </c>
      <c r="H91" s="672">
        <v>0.625</v>
      </c>
      <c r="I91" s="654" t="s">
        <v>270</v>
      </c>
      <c r="J91" s="385" t="s">
        <v>225</v>
      </c>
      <c r="K91" s="654" t="s">
        <v>271</v>
      </c>
      <c r="L91" s="385" t="s">
        <v>93</v>
      </c>
    </row>
    <row r="92" spans="1:12" ht="40.5" customHeight="1">
      <c r="A92" s="951"/>
      <c r="B92" s="658">
        <v>0.63888888888888884</v>
      </c>
      <c r="C92" s="775" t="s">
        <v>272</v>
      </c>
      <c r="D92" s="660" t="s">
        <v>273</v>
      </c>
      <c r="E92" s="848" t="s">
        <v>274</v>
      </c>
      <c r="F92" s="385" t="s">
        <v>89</v>
      </c>
      <c r="H92" s="633">
        <v>0.63888888888888884</v>
      </c>
      <c r="I92" s="823" t="s">
        <v>275</v>
      </c>
      <c r="J92" s="385" t="s">
        <v>276</v>
      </c>
      <c r="K92" s="654" t="s">
        <v>277</v>
      </c>
      <c r="L92" s="385" t="s">
        <v>93</v>
      </c>
    </row>
    <row r="93" spans="1:12" ht="30.75">
      <c r="A93" s="951"/>
      <c r="B93" s="658">
        <v>0.65277777777777779</v>
      </c>
      <c r="C93" s="775" t="s">
        <v>278</v>
      </c>
      <c r="D93" s="660" t="s">
        <v>279</v>
      </c>
      <c r="E93" s="848" t="s">
        <v>280</v>
      </c>
      <c r="F93" s="385" t="s">
        <v>13</v>
      </c>
      <c r="H93" s="633">
        <v>0.65277777777777779</v>
      </c>
      <c r="I93" s="385" t="s">
        <v>281</v>
      </c>
      <c r="J93" s="385"/>
      <c r="K93" s="385"/>
      <c r="L93" s="385"/>
    </row>
    <row r="94" spans="1:12" ht="19.5" customHeight="1">
      <c r="A94" s="951"/>
      <c r="B94" s="661">
        <v>0.66666666666666663</v>
      </c>
      <c r="C94" s="775" t="s">
        <v>282</v>
      </c>
      <c r="D94" s="660" t="s">
        <v>283</v>
      </c>
      <c r="E94" s="848" t="s">
        <v>284</v>
      </c>
      <c r="F94" s="385" t="s">
        <v>89</v>
      </c>
      <c r="H94" s="633">
        <v>0.66666666666666663</v>
      </c>
      <c r="I94" s="654" t="s">
        <v>285</v>
      </c>
      <c r="J94" s="385" t="s">
        <v>225</v>
      </c>
      <c r="K94" s="654" t="s">
        <v>286</v>
      </c>
      <c r="L94" s="385" t="s">
        <v>93</v>
      </c>
    </row>
    <row r="95" spans="1:12" ht="42" customHeight="1">
      <c r="A95" s="951"/>
      <c r="B95" s="658">
        <v>0.68055555555555558</v>
      </c>
      <c r="C95" s="775" t="s">
        <v>287</v>
      </c>
      <c r="D95" s="662" t="s">
        <v>288</v>
      </c>
      <c r="E95" s="848" t="s">
        <v>289</v>
      </c>
      <c r="F95" s="385" t="s">
        <v>89</v>
      </c>
      <c r="H95" s="633">
        <v>0.68055555555555558</v>
      </c>
      <c r="I95" s="823" t="s">
        <v>290</v>
      </c>
      <c r="J95" s="385" t="s">
        <v>291</v>
      </c>
      <c r="K95" s="654" t="s">
        <v>292</v>
      </c>
      <c r="L95" s="385" t="s">
        <v>93</v>
      </c>
    </row>
    <row r="96" spans="1:12" ht="16.5">
      <c r="A96" s="951"/>
      <c r="B96" s="658">
        <v>0.69444444444444442</v>
      </c>
      <c r="C96" s="775" t="s">
        <v>293</v>
      </c>
      <c r="D96" s="662" t="s">
        <v>288</v>
      </c>
      <c r="E96" s="848" t="s">
        <v>294</v>
      </c>
      <c r="F96" s="385" t="s">
        <v>89</v>
      </c>
      <c r="H96" s="633">
        <v>0.69444444444444442</v>
      </c>
      <c r="I96" s="385" t="s">
        <v>295</v>
      </c>
      <c r="J96" s="385" t="s">
        <v>225</v>
      </c>
      <c r="K96" s="385"/>
      <c r="L96" s="385" t="s">
        <v>93</v>
      </c>
    </row>
    <row r="97" spans="1:12" ht="17.25" customHeight="1">
      <c r="A97" s="951"/>
      <c r="B97" s="658">
        <v>0.70833333333333337</v>
      </c>
      <c r="C97" s="775" t="s">
        <v>296</v>
      </c>
      <c r="D97" s="663" t="s">
        <v>297</v>
      </c>
      <c r="E97" s="848" t="s">
        <v>298</v>
      </c>
      <c r="F97" s="385" t="s">
        <v>89</v>
      </c>
      <c r="H97" s="633">
        <v>0.70833333333333337</v>
      </c>
      <c r="I97" s="589" t="s">
        <v>299</v>
      </c>
      <c r="J97" s="385" t="s">
        <v>122</v>
      </c>
      <c r="K97" s="385" t="s">
        <v>300</v>
      </c>
      <c r="L97" s="385" t="s">
        <v>301</v>
      </c>
    </row>
    <row r="98" spans="1:12">
      <c r="A98" s="951"/>
      <c r="B98" s="658">
        <v>0.72222222222222221</v>
      </c>
      <c r="C98" s="775" t="s">
        <v>302</v>
      </c>
      <c r="D98" s="663" t="s">
        <v>303</v>
      </c>
      <c r="E98" s="848" t="s">
        <v>304</v>
      </c>
      <c r="F98" s="385" t="s">
        <v>13</v>
      </c>
      <c r="H98" s="633">
        <v>0.72916666666666663</v>
      </c>
      <c r="I98" s="591" t="s">
        <v>305</v>
      </c>
      <c r="J98" s="385"/>
      <c r="K98" s="385"/>
      <c r="L98" s="385"/>
    </row>
    <row r="99" spans="1:12">
      <c r="A99" s="951"/>
      <c r="B99" s="658">
        <v>0.73611111111111116</v>
      </c>
      <c r="C99" s="775" t="s">
        <v>306</v>
      </c>
      <c r="D99" s="664" t="s">
        <v>307</v>
      </c>
      <c r="E99" s="848" t="s">
        <v>308</v>
      </c>
      <c r="F99" s="385" t="s">
        <v>13</v>
      </c>
      <c r="H99" s="589" t="s">
        <v>1</v>
      </c>
      <c r="I99" s="587" t="s">
        <v>1</v>
      </c>
      <c r="J99" s="385"/>
      <c r="K99" s="385"/>
      <c r="L99" s="385"/>
    </row>
    <row r="100" spans="1:12">
      <c r="A100" s="951"/>
      <c r="B100" s="343" t="s">
        <v>1</v>
      </c>
      <c r="C100" s="343"/>
      <c r="D100" s="378" t="s">
        <v>1</v>
      </c>
      <c r="E100" s="849" t="s">
        <v>5</v>
      </c>
      <c r="F100" s="426" t="s">
        <v>1</v>
      </c>
      <c r="G100" s="385"/>
      <c r="H100" s="589" t="s">
        <v>1</v>
      </c>
      <c r="I100" s="587" t="s">
        <v>1</v>
      </c>
      <c r="J100" s="385"/>
      <c r="K100" s="385" t="s">
        <v>1</v>
      </c>
      <c r="L100" s="385"/>
    </row>
    <row r="101" spans="1:12" ht="18">
      <c r="A101" s="742">
        <v>45736</v>
      </c>
      <c r="B101" s="1054" t="s">
        <v>309</v>
      </c>
      <c r="C101" s="1055"/>
      <c r="D101" s="1056"/>
      <c r="E101" s="857"/>
      <c r="F101" s="750"/>
      <c r="G101" s="671"/>
      <c r="H101" s="1054" t="s">
        <v>310</v>
      </c>
      <c r="I101" s="1055"/>
      <c r="J101" s="1057"/>
      <c r="K101" s="799" t="s">
        <v>160</v>
      </c>
      <c r="L101" s="750"/>
    </row>
    <row r="102" spans="1:12" s="866" customFormat="1" ht="38.25" customHeight="1">
      <c r="A102" s="862"/>
      <c r="B102" s="863" t="s">
        <v>57</v>
      </c>
      <c r="C102" s="863" t="s">
        <v>311</v>
      </c>
      <c r="D102" s="863" t="s">
        <v>312</v>
      </c>
      <c r="E102" s="864" t="s">
        <v>165</v>
      </c>
      <c r="F102" s="865"/>
      <c r="G102" s="862"/>
      <c r="H102" s="863" t="s">
        <v>164</v>
      </c>
      <c r="I102" s="861" t="s">
        <v>7</v>
      </c>
      <c r="J102" s="863" t="s">
        <v>8</v>
      </c>
      <c r="K102" s="864" t="s">
        <v>165</v>
      </c>
    </row>
    <row r="103" spans="1:12" ht="38.25" customHeight="1">
      <c r="A103" s="951" t="s">
        <v>129</v>
      </c>
      <c r="B103" s="1058">
        <v>0.35416666666666669</v>
      </c>
      <c r="C103" s="761" t="s">
        <v>313</v>
      </c>
      <c r="D103" s="1059" t="s">
        <v>314</v>
      </c>
      <c r="E103" s="1060" t="s">
        <v>315</v>
      </c>
      <c r="F103" s="858" t="s">
        <v>13</v>
      </c>
      <c r="G103" s="626"/>
      <c r="H103" s="1058">
        <v>0.375</v>
      </c>
      <c r="I103" s="859" t="s">
        <v>316</v>
      </c>
      <c r="J103" s="860" t="s">
        <v>317</v>
      </c>
      <c r="K103" s="1059" t="s">
        <v>318</v>
      </c>
    </row>
    <row r="104" spans="1:12" ht="42.75" customHeight="1">
      <c r="A104" s="951"/>
      <c r="B104" s="1061">
        <v>0.36805555555555558</v>
      </c>
      <c r="C104" s="779" t="s">
        <v>319</v>
      </c>
      <c r="D104" s="1051" t="s">
        <v>320</v>
      </c>
      <c r="E104" s="1052" t="s">
        <v>321</v>
      </c>
      <c r="F104" s="762" t="s">
        <v>13</v>
      </c>
      <c r="G104" s="786"/>
      <c r="H104" s="1061">
        <v>0.38541666666666669</v>
      </c>
      <c r="I104" s="806" t="s">
        <v>322</v>
      </c>
      <c r="J104" s="685" t="s">
        <v>323</v>
      </c>
      <c r="K104" s="1051" t="s">
        <v>324</v>
      </c>
    </row>
    <row r="105" spans="1:12" ht="29.25" customHeight="1">
      <c r="A105" s="951"/>
      <c r="B105" s="1061">
        <v>0.38194444444444442</v>
      </c>
      <c r="C105" s="779" t="s">
        <v>325</v>
      </c>
      <c r="D105" s="685" t="s">
        <v>326</v>
      </c>
      <c r="E105" s="1052" t="s">
        <v>327</v>
      </c>
      <c r="F105" s="762" t="s">
        <v>13</v>
      </c>
      <c r="G105" s="786"/>
      <c r="H105" s="1061">
        <v>0.39583333333333331</v>
      </c>
      <c r="I105" s="806" t="s">
        <v>328</v>
      </c>
      <c r="J105" s="685" t="s">
        <v>329</v>
      </c>
      <c r="K105" s="1051" t="s">
        <v>330</v>
      </c>
    </row>
    <row r="106" spans="1:12">
      <c r="A106" s="951"/>
      <c r="B106" s="1061">
        <v>0.39583333333333331</v>
      </c>
      <c r="C106" s="779" t="s">
        <v>331</v>
      </c>
      <c r="D106" s="1051" t="s">
        <v>185</v>
      </c>
      <c r="E106" s="1052" t="s">
        <v>332</v>
      </c>
      <c r="F106" s="762" t="s">
        <v>13</v>
      </c>
      <c r="G106" s="786"/>
      <c r="H106" s="1061">
        <v>0.40625</v>
      </c>
      <c r="I106" s="806" t="s">
        <v>333</v>
      </c>
      <c r="J106" s="685" t="s">
        <v>334</v>
      </c>
      <c r="K106" s="1051" t="s">
        <v>335</v>
      </c>
    </row>
    <row r="107" spans="1:12" ht="29.25" customHeight="1">
      <c r="A107" s="951"/>
      <c r="B107" s="1061">
        <v>0.40972222222222221</v>
      </c>
      <c r="C107" s="779" t="s">
        <v>336</v>
      </c>
      <c r="D107" s="1062" t="s">
        <v>337</v>
      </c>
      <c r="E107" s="1052" t="s">
        <v>338</v>
      </c>
      <c r="F107" s="762" t="s">
        <v>13</v>
      </c>
      <c r="G107" s="786"/>
      <c r="H107" s="1061">
        <v>0.41666666666666669</v>
      </c>
      <c r="I107" s="779" t="s">
        <v>339</v>
      </c>
      <c r="J107" s="685" t="s">
        <v>340</v>
      </c>
      <c r="K107" s="1051" t="s">
        <v>341</v>
      </c>
    </row>
    <row r="108" spans="1:12" ht="21" customHeight="1">
      <c r="A108" s="951"/>
      <c r="B108" s="1061">
        <v>0.4236111111111111</v>
      </c>
      <c r="C108" s="1051" t="s">
        <v>40</v>
      </c>
      <c r="D108" s="1051"/>
      <c r="E108" s="1052"/>
      <c r="F108" s="762"/>
      <c r="G108" s="786"/>
      <c r="H108" s="1061">
        <v>0.4375</v>
      </c>
      <c r="I108" s="685" t="s">
        <v>342</v>
      </c>
      <c r="J108" s="685" t="s">
        <v>343</v>
      </c>
      <c r="K108" s="1051" t="s">
        <v>344</v>
      </c>
    </row>
    <row r="109" spans="1:12" ht="44.25" customHeight="1">
      <c r="A109" s="951"/>
      <c r="B109" s="1061">
        <v>0.4375</v>
      </c>
      <c r="C109" s="779" t="s">
        <v>345</v>
      </c>
      <c r="D109" s="1051" t="s">
        <v>346</v>
      </c>
      <c r="E109" s="1052" t="s">
        <v>347</v>
      </c>
      <c r="F109" s="762" t="s">
        <v>13</v>
      </c>
      <c r="G109" s="786"/>
      <c r="H109" s="1061">
        <v>0.44791666666666669</v>
      </c>
      <c r="I109" s="806" t="s">
        <v>348</v>
      </c>
      <c r="J109" s="685" t="s">
        <v>349</v>
      </c>
      <c r="K109" s="1051" t="s">
        <v>350</v>
      </c>
    </row>
    <row r="110" spans="1:12" ht="30.75">
      <c r="A110" s="951"/>
      <c r="B110" s="1061">
        <v>0.4513888888888889</v>
      </c>
      <c r="C110" s="779" t="s">
        <v>351</v>
      </c>
      <c r="D110" s="685" t="s">
        <v>352</v>
      </c>
      <c r="E110" s="1052" t="s">
        <v>353</v>
      </c>
      <c r="F110" s="762" t="s">
        <v>13</v>
      </c>
      <c r="G110" s="786"/>
      <c r="H110" s="1061">
        <v>0.45833333333333331</v>
      </c>
      <c r="I110" s="806" t="s">
        <v>354</v>
      </c>
      <c r="J110" s="685" t="s">
        <v>355</v>
      </c>
      <c r="K110" s="1051" t="s">
        <v>356</v>
      </c>
    </row>
    <row r="111" spans="1:12" ht="30.75">
      <c r="A111" s="951"/>
      <c r="B111" s="688">
        <v>0.46527777777777779</v>
      </c>
      <c r="C111" s="779" t="s">
        <v>357</v>
      </c>
      <c r="D111" s="685" t="s">
        <v>358</v>
      </c>
      <c r="E111" s="1052" t="s">
        <v>359</v>
      </c>
      <c r="F111" s="762"/>
      <c r="G111" s="786"/>
      <c r="H111" s="1061">
        <v>0.46875</v>
      </c>
      <c r="I111" s="806" t="s">
        <v>360</v>
      </c>
      <c r="J111" s="685" t="s">
        <v>361</v>
      </c>
      <c r="K111" s="1051" t="s">
        <v>362</v>
      </c>
    </row>
    <row r="112" spans="1:12" ht="30.75">
      <c r="A112" s="951"/>
      <c r="B112" s="763">
        <v>0.47916666666666669</v>
      </c>
      <c r="C112" s="685" t="s">
        <v>363</v>
      </c>
      <c r="D112" s="685" t="s">
        <v>148</v>
      </c>
      <c r="E112" s="1052" t="s">
        <v>364</v>
      </c>
      <c r="F112" s="762"/>
      <c r="G112" s="786"/>
      <c r="H112" s="1061">
        <v>0.47916666666666669</v>
      </c>
      <c r="I112" s="687" t="s">
        <v>365</v>
      </c>
      <c r="J112" s="685" t="s">
        <v>366</v>
      </c>
      <c r="K112" s="1051" t="s">
        <v>367</v>
      </c>
    </row>
    <row r="113" spans="1:12">
      <c r="A113" s="951"/>
      <c r="B113" s="408" t="s">
        <v>1</v>
      </c>
      <c r="D113" s="608"/>
      <c r="E113" s="635"/>
      <c r="F113" s="426" t="s">
        <v>1</v>
      </c>
      <c r="G113" s="385"/>
      <c r="H113" s="342"/>
      <c r="I113" s="342"/>
      <c r="J113" s="342"/>
      <c r="K113" s="544"/>
    </row>
    <row r="114" spans="1:12">
      <c r="A114" s="342"/>
      <c r="B114" s="408"/>
      <c r="C114" s="408"/>
      <c r="D114" s="608"/>
      <c r="E114" s="635"/>
      <c r="F114" s="426" t="s">
        <v>1</v>
      </c>
      <c r="G114" s="385"/>
      <c r="H114" s="342"/>
      <c r="I114" s="342"/>
      <c r="J114" s="342"/>
      <c r="K114" s="544"/>
      <c r="L114" s="342"/>
    </row>
    <row r="115" spans="1:12" ht="18">
      <c r="A115" s="742">
        <v>45736</v>
      </c>
      <c r="B115" s="1048" t="s">
        <v>368</v>
      </c>
      <c r="C115" s="1048"/>
      <c r="D115" s="1042"/>
      <c r="E115" s="833"/>
      <c r="F115" s="631"/>
      <c r="G115" s="385" t="s">
        <v>5</v>
      </c>
      <c r="H115" s="342"/>
      <c r="I115" s="342"/>
      <c r="J115" s="342"/>
      <c r="K115" s="544"/>
      <c r="L115" s="342"/>
    </row>
    <row r="116" spans="1:12" ht="17.25" customHeight="1">
      <c r="A116" s="342"/>
      <c r="B116" s="596" t="s">
        <v>164</v>
      </c>
      <c r="C116" s="596" t="s">
        <v>7</v>
      </c>
      <c r="D116" s="630" t="s">
        <v>8</v>
      </c>
      <c r="E116" s="969"/>
      <c r="F116" s="970"/>
      <c r="G116" s="385" t="s">
        <v>5</v>
      </c>
      <c r="H116" s="342"/>
      <c r="I116" s="342"/>
      <c r="J116" s="342"/>
      <c r="K116" s="544"/>
      <c r="L116" s="342"/>
    </row>
    <row r="117" spans="1:12">
      <c r="A117" s="951" t="s">
        <v>55</v>
      </c>
      <c r="B117" s="809">
        <v>0.5625</v>
      </c>
      <c r="C117" s="580" t="s">
        <v>369</v>
      </c>
      <c r="D117" s="689" t="s">
        <v>370</v>
      </c>
      <c r="E117" s="850" t="s">
        <v>371</v>
      </c>
      <c r="G117" s="385"/>
      <c r="H117" s="342"/>
      <c r="I117" s="342"/>
      <c r="J117" s="342"/>
      <c r="K117" s="544"/>
      <c r="L117" s="342"/>
    </row>
    <row r="118" spans="1:12">
      <c r="A118" s="951"/>
      <c r="B118" s="809">
        <v>0.56666666666666665</v>
      </c>
      <c r="C118" s="780" t="s">
        <v>372</v>
      </c>
      <c r="D118" s="689" t="s">
        <v>373</v>
      </c>
      <c r="E118" s="850" t="s">
        <v>374</v>
      </c>
      <c r="H118" s="342"/>
      <c r="I118" s="342"/>
      <c r="J118" s="342"/>
      <c r="K118" s="544"/>
      <c r="L118" s="342"/>
    </row>
    <row r="119" spans="1:12">
      <c r="A119" s="951"/>
      <c r="B119" s="809">
        <v>0.57499999999999996</v>
      </c>
      <c r="C119" s="689"/>
      <c r="D119" s="689"/>
      <c r="E119" s="850"/>
      <c r="F119" s="342"/>
      <c r="G119" s="385"/>
      <c r="H119" s="342"/>
      <c r="I119" s="342"/>
      <c r="J119" s="342"/>
      <c r="K119" s="544"/>
      <c r="L119" s="342"/>
    </row>
    <row r="120" spans="1:12">
      <c r="A120" s="951"/>
      <c r="B120" s="809">
        <v>0.58333333333333337</v>
      </c>
      <c r="C120" s="581" t="s">
        <v>375</v>
      </c>
      <c r="D120" s="689"/>
      <c r="E120" s="850" t="s">
        <v>376</v>
      </c>
      <c r="F120" s="342"/>
      <c r="G120" s="385"/>
      <c r="H120" s="342"/>
      <c r="I120" s="342"/>
      <c r="J120" s="342"/>
      <c r="K120" s="544"/>
      <c r="L120" s="342"/>
    </row>
    <row r="121" spans="1:12">
      <c r="A121" s="951"/>
      <c r="B121" s="809">
        <v>0.59166666666666667</v>
      </c>
      <c r="C121" s="780" t="s">
        <v>377</v>
      </c>
      <c r="D121" s="689" t="s">
        <v>378</v>
      </c>
      <c r="E121" s="850" t="s">
        <v>379</v>
      </c>
      <c r="G121" s="385"/>
      <c r="H121" s="342"/>
      <c r="J121" s="342"/>
      <c r="K121" s="544"/>
      <c r="L121" s="342"/>
    </row>
    <row r="122" spans="1:12">
      <c r="A122" s="951"/>
      <c r="B122" s="809">
        <v>0.6</v>
      </c>
      <c r="C122" s="780" t="s">
        <v>380</v>
      </c>
      <c r="D122" s="689" t="s">
        <v>381</v>
      </c>
      <c r="E122" s="850" t="s">
        <v>382</v>
      </c>
      <c r="G122" s="385"/>
      <c r="H122" s="342"/>
      <c r="I122" s="342"/>
      <c r="J122" s="342"/>
      <c r="K122" s="544"/>
      <c r="L122" s="342"/>
    </row>
    <row r="123" spans="1:12">
      <c r="A123" s="951"/>
      <c r="B123" s="809">
        <v>0.60833333333333328</v>
      </c>
      <c r="C123" s="780" t="s">
        <v>383</v>
      </c>
      <c r="D123" s="689" t="s">
        <v>384</v>
      </c>
      <c r="E123" s="850" t="s">
        <v>385</v>
      </c>
      <c r="G123" s="385"/>
      <c r="H123" s="342"/>
      <c r="I123" s="342"/>
      <c r="J123" s="342"/>
      <c r="K123" s="544"/>
      <c r="L123" s="342"/>
    </row>
    <row r="124" spans="1:12">
      <c r="A124" s="951"/>
      <c r="B124" s="809">
        <v>0.6166666666666667</v>
      </c>
      <c r="C124" s="780" t="s">
        <v>386</v>
      </c>
      <c r="D124" s="689" t="s">
        <v>387</v>
      </c>
      <c r="E124" s="850" t="s">
        <v>388</v>
      </c>
      <c r="G124" s="385"/>
      <c r="H124" s="342"/>
      <c r="I124" s="342"/>
      <c r="J124" s="342"/>
      <c r="K124" s="544"/>
      <c r="L124" s="342"/>
    </row>
    <row r="125" spans="1:12">
      <c r="A125" s="951"/>
      <c r="B125" s="809">
        <v>0.625</v>
      </c>
      <c r="C125" s="780" t="s">
        <v>389</v>
      </c>
      <c r="D125" s="689" t="s">
        <v>390</v>
      </c>
      <c r="E125" s="850" t="s">
        <v>391</v>
      </c>
      <c r="G125" s="385"/>
      <c r="H125" s="342"/>
      <c r="I125" s="342"/>
      <c r="J125" s="342"/>
      <c r="K125" s="544"/>
      <c r="L125" s="342"/>
    </row>
    <row r="126" spans="1:12">
      <c r="A126" s="951"/>
      <c r="B126" s="811">
        <v>0.6333333333333333</v>
      </c>
      <c r="C126" s="949" t="s">
        <v>40</v>
      </c>
      <c r="D126" s="950"/>
      <c r="E126" s="949"/>
      <c r="F126" s="950"/>
      <c r="G126" s="385"/>
      <c r="H126" s="342"/>
      <c r="I126" s="342"/>
      <c r="J126" s="342"/>
      <c r="K126" s="544"/>
      <c r="L126" s="342"/>
    </row>
    <row r="127" spans="1:12">
      <c r="A127" s="951"/>
      <c r="B127" s="809">
        <v>0.64166666666666672</v>
      </c>
      <c r="C127" s="780" t="s">
        <v>392</v>
      </c>
      <c r="D127" s="689" t="s">
        <v>393</v>
      </c>
      <c r="E127" s="850" t="s">
        <v>394</v>
      </c>
      <c r="G127" s="385"/>
      <c r="H127" s="342"/>
      <c r="I127" s="342"/>
      <c r="J127" s="342"/>
      <c r="K127" s="544"/>
      <c r="L127" s="342"/>
    </row>
    <row r="128" spans="1:12">
      <c r="A128" s="951"/>
      <c r="B128" s="809">
        <v>0.65</v>
      </c>
      <c r="C128" s="580" t="s">
        <v>395</v>
      </c>
      <c r="D128" s="689"/>
      <c r="E128" s="850" t="s">
        <v>396</v>
      </c>
      <c r="G128" s="385"/>
      <c r="H128" s="342"/>
      <c r="I128" s="342"/>
      <c r="J128" s="342"/>
      <c r="K128" s="544"/>
      <c r="L128" s="342"/>
    </row>
    <row r="129" spans="1:12">
      <c r="A129" s="951"/>
      <c r="B129" s="809">
        <v>0.65833333333333333</v>
      </c>
      <c r="C129" s="780" t="s">
        <v>397</v>
      </c>
      <c r="D129" s="689" t="s">
        <v>398</v>
      </c>
      <c r="E129" s="850" t="s">
        <v>399</v>
      </c>
      <c r="G129" s="385"/>
      <c r="H129" s="342"/>
      <c r="I129" s="342"/>
      <c r="J129" s="342"/>
      <c r="K129" s="544"/>
      <c r="L129" s="342"/>
    </row>
    <row r="130" spans="1:12">
      <c r="A130" s="951"/>
      <c r="B130" s="809">
        <v>0.66666666666666663</v>
      </c>
      <c r="C130" s="780" t="s">
        <v>400</v>
      </c>
      <c r="D130" s="689" t="s">
        <v>401</v>
      </c>
      <c r="E130" s="850" t="s">
        <v>402</v>
      </c>
      <c r="G130" s="385"/>
      <c r="H130" s="342"/>
      <c r="I130" s="342"/>
      <c r="J130" s="342"/>
      <c r="K130" s="544"/>
      <c r="L130" s="342"/>
    </row>
    <row r="131" spans="1:12">
      <c r="A131" s="951"/>
      <c r="B131" s="809">
        <v>0.67500000000000004</v>
      </c>
      <c r="C131" s="780" t="s">
        <v>403</v>
      </c>
      <c r="D131" s="689" t="s">
        <v>314</v>
      </c>
      <c r="E131" s="850" t="s">
        <v>404</v>
      </c>
      <c r="G131" s="385"/>
      <c r="H131" s="342"/>
      <c r="I131" s="342"/>
      <c r="J131" s="342"/>
      <c r="K131" s="544"/>
      <c r="L131" s="342"/>
    </row>
    <row r="132" spans="1:12">
      <c r="A132" s="951"/>
      <c r="B132" s="809">
        <v>0.68333333333333335</v>
      </c>
      <c r="C132" s="580" t="s">
        <v>405</v>
      </c>
      <c r="D132" s="689" t="s">
        <v>406</v>
      </c>
      <c r="E132" s="850" t="s">
        <v>407</v>
      </c>
      <c r="G132" s="385" t="s">
        <v>5</v>
      </c>
      <c r="H132" s="342"/>
      <c r="I132" s="342"/>
      <c r="J132" s="342"/>
      <c r="K132" s="544"/>
      <c r="L132" s="342"/>
    </row>
    <row r="133" spans="1:12">
      <c r="A133" s="951"/>
      <c r="B133" s="809">
        <v>0.69166666666666665</v>
      </c>
      <c r="C133" s="780" t="s">
        <v>408</v>
      </c>
      <c r="D133" s="689" t="s">
        <v>409</v>
      </c>
      <c r="E133" s="850" t="s">
        <v>410</v>
      </c>
      <c r="G133" s="385"/>
      <c r="H133" s="342"/>
      <c r="I133" s="342"/>
      <c r="J133" s="342"/>
      <c r="K133" s="544"/>
      <c r="L133" s="342"/>
    </row>
    <row r="134" spans="1:12">
      <c r="A134" s="951"/>
      <c r="B134" s="810">
        <v>0.7</v>
      </c>
      <c r="C134" s="767" t="s">
        <v>411</v>
      </c>
      <c r="D134" s="689"/>
      <c r="E134" s="850" t="s">
        <v>412</v>
      </c>
      <c r="F134" s="764"/>
      <c r="G134" s="385"/>
      <c r="H134" s="342"/>
      <c r="I134" s="342"/>
      <c r="J134" s="342"/>
      <c r="K134" s="544"/>
      <c r="L134" s="342"/>
    </row>
    <row r="135" spans="1:12">
      <c r="A135" s="951"/>
      <c r="B135" s="810">
        <v>0.70833333333333337</v>
      </c>
      <c r="C135" s="780" t="s">
        <v>413</v>
      </c>
      <c r="D135" s="765" t="s">
        <v>414</v>
      </c>
      <c r="E135" s="850" t="s">
        <v>415</v>
      </c>
      <c r="F135" s="764"/>
      <c r="G135" s="385"/>
      <c r="H135" s="342"/>
      <c r="I135" s="342"/>
      <c r="J135" s="342"/>
      <c r="K135" s="544"/>
      <c r="L135" s="342"/>
    </row>
    <row r="136" spans="1:12" ht="30.75">
      <c r="A136" s="951"/>
      <c r="B136" s="809">
        <v>0.71666666666666667</v>
      </c>
      <c r="C136" s="779" t="s">
        <v>416</v>
      </c>
      <c r="D136" s="801" t="s">
        <v>417</v>
      </c>
      <c r="E136" s="850" t="s">
        <v>418</v>
      </c>
      <c r="G136" s="385"/>
      <c r="H136" s="342"/>
      <c r="I136" s="342"/>
      <c r="J136" s="342"/>
      <c r="K136" s="544"/>
      <c r="L136" s="342"/>
    </row>
    <row r="137" spans="1:12">
      <c r="A137" s="951"/>
      <c r="B137" s="809">
        <v>0.73055555555555551</v>
      </c>
      <c r="C137" s="779" t="s">
        <v>419</v>
      </c>
      <c r="D137" s="801" t="s">
        <v>420</v>
      </c>
      <c r="E137" s="850" t="s">
        <v>421</v>
      </c>
      <c r="G137" s="385"/>
      <c r="H137" s="342"/>
      <c r="I137" s="342"/>
      <c r="J137" s="342"/>
      <c r="K137" s="544"/>
      <c r="L137" s="342"/>
    </row>
    <row r="138" spans="1:12">
      <c r="A138" s="951"/>
      <c r="B138" s="809">
        <v>0.74444444444444446</v>
      </c>
      <c r="C138" s="780" t="s">
        <v>422</v>
      </c>
      <c r="D138" s="802" t="s">
        <v>423</v>
      </c>
      <c r="E138" s="850" t="s">
        <v>424</v>
      </c>
      <c r="G138" s="385"/>
      <c r="H138" s="342"/>
      <c r="I138" s="342"/>
      <c r="J138" s="342"/>
      <c r="K138" s="544"/>
      <c r="L138" s="342"/>
    </row>
    <row r="139" spans="1:12">
      <c r="A139" s="951"/>
      <c r="B139" s="809">
        <v>0.75</v>
      </c>
      <c r="C139" s="580" t="s">
        <v>112</v>
      </c>
      <c r="D139" s="802" t="s">
        <v>1</v>
      </c>
      <c r="E139" s="850" t="s">
        <v>425</v>
      </c>
      <c r="G139" s="385"/>
      <c r="H139" s="342"/>
      <c r="I139" s="342"/>
      <c r="J139" s="342"/>
      <c r="K139" s="544"/>
      <c r="L139" s="342"/>
    </row>
    <row r="140" spans="1:12" ht="27.75" customHeight="1">
      <c r="A140" s="342"/>
      <c r="B140" s="595" t="s">
        <v>1</v>
      </c>
      <c r="C140" s="595" t="s">
        <v>1</v>
      </c>
      <c r="D140" s="631" t="s">
        <v>1</v>
      </c>
      <c r="E140" s="833"/>
      <c r="F140" s="631"/>
      <c r="G140" s="385"/>
      <c r="H140" s="342"/>
      <c r="I140" s="342"/>
      <c r="J140" s="342"/>
      <c r="K140" s="544"/>
      <c r="L140" s="342"/>
    </row>
    <row r="141" spans="1:12">
      <c r="A141" s="342"/>
      <c r="B141" s="408"/>
      <c r="C141" s="408"/>
      <c r="D141" s="608"/>
      <c r="E141" s="635"/>
      <c r="F141" s="426" t="s">
        <v>1</v>
      </c>
      <c r="G141" s="385"/>
      <c r="H141" s="342"/>
      <c r="I141" s="342"/>
      <c r="J141" s="342"/>
      <c r="K141" s="544"/>
      <c r="L141" s="342"/>
    </row>
    <row r="142" spans="1:12" ht="15.75">
      <c r="A142" s="742">
        <v>45737</v>
      </c>
      <c r="B142" s="944" t="s">
        <v>426</v>
      </c>
      <c r="C142" s="944"/>
      <c r="D142" s="944"/>
      <c r="E142" s="851"/>
      <c r="F142" s="636"/>
      <c r="G142" s="385"/>
      <c r="H142" s="342"/>
      <c r="I142" s="342"/>
      <c r="J142" s="342"/>
      <c r="K142" s="544"/>
      <c r="L142" s="342"/>
    </row>
    <row r="143" spans="1:12" ht="17.25" customHeight="1">
      <c r="A143" s="342"/>
      <c r="B143" s="946" t="s">
        <v>427</v>
      </c>
      <c r="C143" s="946"/>
      <c r="D143" s="946"/>
      <c r="E143" s="958"/>
      <c r="F143" s="958"/>
      <c r="G143" s="385"/>
      <c r="H143" s="342"/>
      <c r="I143" s="342"/>
      <c r="J143" s="342"/>
      <c r="K143" s="544"/>
      <c r="L143" s="342"/>
    </row>
    <row r="144" spans="1:12">
      <c r="A144" s="951" t="s">
        <v>129</v>
      </c>
      <c r="B144" s="25" t="s">
        <v>428</v>
      </c>
      <c r="C144" s="602" t="s">
        <v>429</v>
      </c>
      <c r="D144" s="624" t="s">
        <v>8</v>
      </c>
      <c r="E144" s="852"/>
      <c r="F144" s="637"/>
      <c r="G144" s="385"/>
      <c r="H144" s="342"/>
      <c r="I144" s="342"/>
      <c r="J144" s="342"/>
      <c r="K144" s="544"/>
      <c r="L144" s="342"/>
    </row>
    <row r="145" spans="1:12">
      <c r="A145" s="951"/>
      <c r="B145" s="19">
        <v>0.33333333333333331</v>
      </c>
      <c r="C145" s="888" t="s">
        <v>430</v>
      </c>
      <c r="D145" s="801" t="s">
        <v>42</v>
      </c>
      <c r="E145" s="850" t="s">
        <v>431</v>
      </c>
      <c r="G145" s="385"/>
      <c r="H145" s="342"/>
      <c r="I145" s="342"/>
      <c r="J145" s="342"/>
      <c r="K145" s="544"/>
      <c r="L145" s="342"/>
    </row>
    <row r="146" spans="1:12">
      <c r="A146" s="951"/>
      <c r="B146" s="19"/>
      <c r="C146" s="889"/>
      <c r="D146" s="801"/>
      <c r="E146" s="850"/>
      <c r="G146" s="385"/>
      <c r="H146" s="342"/>
      <c r="I146" s="342"/>
      <c r="J146" s="342"/>
      <c r="K146" s="544"/>
      <c r="L146" s="342"/>
    </row>
    <row r="147" spans="1:12">
      <c r="A147" s="951"/>
      <c r="B147" s="19">
        <v>0.35833333333333334</v>
      </c>
      <c r="C147" s="890" t="s">
        <v>432</v>
      </c>
      <c r="D147" s="805" t="s">
        <v>433</v>
      </c>
      <c r="E147" s="850" t="s">
        <v>434</v>
      </c>
      <c r="G147" s="385"/>
      <c r="H147" s="342"/>
      <c r="I147" s="342"/>
      <c r="J147" s="342"/>
      <c r="K147" s="544"/>
      <c r="L147" s="342"/>
    </row>
    <row r="148" spans="1:12" ht="27">
      <c r="A148" s="951"/>
      <c r="B148" s="19">
        <v>0.36875000000000002</v>
      </c>
      <c r="C148" s="888" t="s">
        <v>435</v>
      </c>
      <c r="D148" s="807" t="s">
        <v>436</v>
      </c>
      <c r="E148" s="850" t="s">
        <v>437</v>
      </c>
      <c r="G148" s="385"/>
      <c r="H148" s="342"/>
      <c r="I148" s="342"/>
      <c r="J148" s="342"/>
      <c r="K148" s="544"/>
      <c r="L148" s="342"/>
    </row>
    <row r="149" spans="1:12">
      <c r="A149" s="951"/>
      <c r="B149" s="19">
        <v>0.37916666666666665</v>
      </c>
      <c r="C149" s="888" t="s">
        <v>438</v>
      </c>
      <c r="D149" s="801" t="s">
        <v>439</v>
      </c>
      <c r="E149" s="850" t="s">
        <v>440</v>
      </c>
      <c r="G149" s="385"/>
      <c r="H149" s="342"/>
      <c r="I149" s="342"/>
      <c r="J149" s="342"/>
      <c r="K149" s="544"/>
      <c r="L149" s="342"/>
    </row>
    <row r="150" spans="1:12" ht="27">
      <c r="A150" s="951"/>
      <c r="B150" s="19">
        <v>0.39166666666666666</v>
      </c>
      <c r="C150" s="888" t="s">
        <v>441</v>
      </c>
      <c r="D150" s="807" t="s">
        <v>442</v>
      </c>
      <c r="E150" s="850" t="s">
        <v>443</v>
      </c>
      <c r="G150" s="385"/>
      <c r="H150" s="342"/>
      <c r="I150" s="342"/>
      <c r="J150" s="342"/>
      <c r="K150" s="544"/>
      <c r="L150" s="342"/>
    </row>
    <row r="151" spans="1:12" ht="27">
      <c r="A151" s="951"/>
      <c r="B151" s="19">
        <v>0.40416666666666667</v>
      </c>
      <c r="C151" s="888" t="s">
        <v>444</v>
      </c>
      <c r="D151" s="808" t="s">
        <v>445</v>
      </c>
      <c r="E151" s="850" t="s">
        <v>446</v>
      </c>
      <c r="G151" s="385"/>
      <c r="H151" s="342"/>
      <c r="I151" s="342"/>
      <c r="J151" s="342"/>
      <c r="K151" s="544"/>
      <c r="L151" s="342"/>
    </row>
    <row r="152" spans="1:12">
      <c r="A152" s="951"/>
      <c r="B152" s="19">
        <v>0.41666666666666669</v>
      </c>
      <c r="C152" s="888" t="s">
        <v>447</v>
      </c>
      <c r="D152" s="801" t="s">
        <v>448</v>
      </c>
      <c r="E152" s="850" t="s">
        <v>449</v>
      </c>
      <c r="G152" s="385"/>
      <c r="H152" s="342"/>
      <c r="I152" s="342"/>
      <c r="J152" s="342"/>
      <c r="K152" s="544"/>
      <c r="L152" s="342"/>
    </row>
    <row r="153" spans="1:12">
      <c r="A153" s="951"/>
      <c r="B153" s="19">
        <v>0.42916666666666664</v>
      </c>
      <c r="C153" s="888" t="s">
        <v>450</v>
      </c>
      <c r="D153" s="801" t="s">
        <v>101</v>
      </c>
      <c r="E153" s="850" t="s">
        <v>451</v>
      </c>
      <c r="G153" s="385"/>
      <c r="H153" s="342"/>
      <c r="I153" s="342"/>
      <c r="J153" s="342"/>
      <c r="K153" s="544"/>
      <c r="L153" s="342"/>
    </row>
    <row r="154" spans="1:12">
      <c r="A154" s="951"/>
      <c r="B154" s="19">
        <v>0.44166666666666665</v>
      </c>
      <c r="C154" s="889" t="s">
        <v>452</v>
      </c>
      <c r="D154" s="801"/>
      <c r="E154" s="850"/>
      <c r="G154" s="385"/>
      <c r="H154" s="342"/>
      <c r="I154" s="342"/>
      <c r="J154" s="342"/>
      <c r="K154" s="544"/>
      <c r="L154" s="342"/>
    </row>
    <row r="155" spans="1:12" ht="27">
      <c r="A155" s="951"/>
      <c r="B155" s="18">
        <v>0.45208333333333334</v>
      </c>
      <c r="C155" s="888" t="s">
        <v>453</v>
      </c>
      <c r="D155" s="807" t="s">
        <v>454</v>
      </c>
      <c r="E155" s="850" t="s">
        <v>455</v>
      </c>
      <c r="G155" s="385"/>
      <c r="H155" s="342"/>
      <c r="I155" s="342"/>
      <c r="J155" s="342"/>
      <c r="K155" s="544"/>
      <c r="L155" s="342"/>
    </row>
    <row r="156" spans="1:12">
      <c r="A156" s="951"/>
      <c r="B156" s="17">
        <v>0.46458333333333335</v>
      </c>
      <c r="C156" s="889" t="s">
        <v>456</v>
      </c>
      <c r="D156" s="801" t="s">
        <v>401</v>
      </c>
      <c r="E156" s="850" t="s">
        <v>457</v>
      </c>
      <c r="G156" s="385"/>
      <c r="H156" s="342"/>
      <c r="I156" s="342"/>
      <c r="J156" s="342"/>
      <c r="K156" s="544"/>
      <c r="L156" s="342"/>
    </row>
    <row r="157" spans="1:12" ht="30.75">
      <c r="A157" s="951"/>
      <c r="B157" s="15">
        <v>0.47499999999999998</v>
      </c>
      <c r="C157" s="888" t="s">
        <v>416</v>
      </c>
      <c r="D157" s="825" t="s">
        <v>98</v>
      </c>
      <c r="E157" s="853"/>
      <c r="F157" s="426" t="s">
        <v>1</v>
      </c>
      <c r="G157" s="385"/>
      <c r="H157" s="342"/>
      <c r="I157" s="342"/>
      <c r="J157" s="342"/>
      <c r="K157" s="544"/>
      <c r="L157" s="342"/>
    </row>
    <row r="158" spans="1:12">
      <c r="A158" s="951"/>
      <c r="B158" s="15">
        <v>0.48541666666666666</v>
      </c>
      <c r="C158" s="888" t="s">
        <v>419</v>
      </c>
      <c r="D158" s="825" t="s">
        <v>458</v>
      </c>
      <c r="E158" s="853"/>
      <c r="F158" s="426" t="s">
        <v>1</v>
      </c>
      <c r="G158" s="385"/>
      <c r="H158" s="342"/>
      <c r="I158" s="342"/>
      <c r="J158" s="342"/>
      <c r="K158" s="544"/>
      <c r="L158" s="342"/>
    </row>
    <row r="159" spans="1:12">
      <c r="A159" s="951"/>
      <c r="B159" s="15">
        <v>0.49583333333333335</v>
      </c>
      <c r="C159" s="891" t="s">
        <v>459</v>
      </c>
      <c r="D159" s="801" t="s">
        <v>122</v>
      </c>
      <c r="E159" s="854"/>
      <c r="F159" s="426" t="s">
        <v>1</v>
      </c>
      <c r="G159" s="385"/>
      <c r="H159" s="342"/>
      <c r="I159" s="342"/>
      <c r="J159" s="342"/>
      <c r="K159" s="544"/>
      <c r="L159" s="342"/>
    </row>
    <row r="160" spans="1:12">
      <c r="A160" s="951"/>
      <c r="B160" s="15">
        <v>0.50624999999999998</v>
      </c>
      <c r="C160" s="892" t="s">
        <v>460</v>
      </c>
      <c r="D160" s="803" t="s">
        <v>122</v>
      </c>
      <c r="E160" s="854"/>
      <c r="F160" s="426"/>
      <c r="G160" s="385"/>
      <c r="H160" s="342"/>
      <c r="I160" s="342"/>
      <c r="J160" s="342"/>
      <c r="K160" s="544"/>
      <c r="L160" s="342"/>
    </row>
    <row r="161" spans="1:12">
      <c r="A161" s="951"/>
      <c r="B161" s="15">
        <v>0.51666666666666672</v>
      </c>
      <c r="C161" s="121" t="s">
        <v>461</v>
      </c>
      <c r="D161" s="804" t="s">
        <v>122</v>
      </c>
      <c r="E161" s="854"/>
      <c r="F161" s="426"/>
      <c r="G161" s="385"/>
      <c r="H161" s="342"/>
      <c r="I161" s="342"/>
      <c r="J161" s="342"/>
      <c r="K161" s="544"/>
      <c r="L161" s="342"/>
    </row>
    <row r="162" spans="1:12">
      <c r="A162" s="951"/>
      <c r="B162" s="408" t="s">
        <v>1</v>
      </c>
      <c r="C162" s="343" t="s">
        <v>1</v>
      </c>
      <c r="D162" s="608" t="s">
        <v>1</v>
      </c>
      <c r="E162" s="635"/>
      <c r="F162" s="426" t="s">
        <v>1</v>
      </c>
      <c r="G162" s="385"/>
      <c r="H162" s="342"/>
      <c r="I162" s="342"/>
      <c r="J162" s="342"/>
      <c r="K162" s="544"/>
      <c r="L162" s="342"/>
    </row>
    <row r="163" spans="1:12" ht="26.25" customHeight="1">
      <c r="A163" s="742">
        <v>45737</v>
      </c>
      <c r="B163" s="945" t="s">
        <v>462</v>
      </c>
      <c r="C163" s="945"/>
      <c r="D163" s="945"/>
      <c r="E163" s="867" t="s">
        <v>463</v>
      </c>
      <c r="F163" s="785"/>
      <c r="H163" s="342"/>
      <c r="I163" s="111"/>
      <c r="J163" s="342"/>
      <c r="K163" s="544"/>
      <c r="L163" s="342"/>
    </row>
    <row r="164" spans="1:12" ht="15.75">
      <c r="A164" s="342"/>
      <c r="B164" s="868" t="s">
        <v>6</v>
      </c>
      <c r="C164" s="868" t="s">
        <v>7</v>
      </c>
      <c r="D164" s="869" t="s">
        <v>8</v>
      </c>
      <c r="E164" s="870"/>
      <c r="F164" s="607" t="s">
        <v>1</v>
      </c>
      <c r="G164" s="385"/>
      <c r="H164" s="342"/>
      <c r="I164" s="342"/>
      <c r="J164" s="342"/>
      <c r="K164" s="544"/>
      <c r="L164" s="342"/>
    </row>
    <row r="165" spans="1:12">
      <c r="A165" s="943"/>
      <c r="B165" s="947" t="s">
        <v>464</v>
      </c>
      <c r="C165" s="948"/>
      <c r="D165" s="948"/>
      <c r="E165" s="948"/>
      <c r="F165" s="772"/>
      <c r="G165" s="385"/>
      <c r="H165" s="342"/>
      <c r="I165" s="342"/>
      <c r="J165" s="342"/>
      <c r="K165" s="544"/>
      <c r="L165" s="342"/>
    </row>
    <row r="166" spans="1:12">
      <c r="A166" s="943"/>
      <c r="B166" s="948" t="s">
        <v>465</v>
      </c>
      <c r="C166" s="948"/>
      <c r="D166" s="948"/>
      <c r="E166" s="948"/>
      <c r="F166" s="385"/>
      <c r="G166" s="385"/>
      <c r="H166" s="342"/>
      <c r="I166" s="342"/>
      <c r="J166" s="342"/>
      <c r="K166" s="544"/>
      <c r="L166" s="342"/>
    </row>
    <row r="167" spans="1:12" ht="25.5" customHeight="1">
      <c r="A167" s="943"/>
      <c r="B167" s="871" t="s">
        <v>466</v>
      </c>
      <c r="C167" s="872" t="s">
        <v>467</v>
      </c>
      <c r="D167" s="873" t="s">
        <v>468</v>
      </c>
      <c r="E167" s="874" t="s">
        <v>469</v>
      </c>
      <c r="F167" s="385"/>
      <c r="G167" s="385"/>
      <c r="H167" s="342"/>
      <c r="I167" s="342"/>
      <c r="J167" s="342"/>
      <c r="K167" s="544"/>
      <c r="L167" s="342"/>
    </row>
    <row r="168" spans="1:12">
      <c r="A168" s="943"/>
      <c r="B168" s="875" t="s">
        <v>1</v>
      </c>
      <c r="C168" s="872" t="s">
        <v>470</v>
      </c>
      <c r="D168" s="871" t="s">
        <v>471</v>
      </c>
      <c r="E168" s="876" t="s">
        <v>1</v>
      </c>
      <c r="F168" s="377" t="s">
        <v>1</v>
      </c>
      <c r="G168" s="385"/>
      <c r="H168" s="342"/>
      <c r="I168" s="342"/>
      <c r="J168" s="342"/>
      <c r="K168" s="544"/>
      <c r="L168" s="342"/>
    </row>
    <row r="169" spans="1:12">
      <c r="A169" s="943"/>
      <c r="B169" s="871" t="s">
        <v>472</v>
      </c>
      <c r="C169" s="872" t="s">
        <v>473</v>
      </c>
      <c r="D169" s="871" t="s">
        <v>474</v>
      </c>
      <c r="E169" s="874" t="s">
        <v>475</v>
      </c>
      <c r="F169" s="377" t="s">
        <v>1</v>
      </c>
      <c r="G169" s="385"/>
      <c r="H169" s="342"/>
      <c r="I169" s="342"/>
      <c r="J169" s="342"/>
      <c r="K169" s="544"/>
      <c r="L169" s="342"/>
    </row>
    <row r="170" spans="1:12" ht="23.25">
      <c r="A170" s="943"/>
      <c r="B170" s="871" t="s">
        <v>476</v>
      </c>
      <c r="C170" s="872" t="s">
        <v>477</v>
      </c>
      <c r="D170" s="871" t="s">
        <v>478</v>
      </c>
      <c r="E170" s="874" t="s">
        <v>479</v>
      </c>
      <c r="F170" s="377" t="s">
        <v>1</v>
      </c>
      <c r="G170" s="385"/>
      <c r="H170" s="342"/>
      <c r="I170" s="342"/>
      <c r="J170" s="342"/>
      <c r="K170" s="544"/>
      <c r="L170" s="342"/>
    </row>
    <row r="171" spans="1:12">
      <c r="A171" s="943"/>
      <c r="B171" s="871" t="s">
        <v>1</v>
      </c>
      <c r="C171" s="872" t="s">
        <v>480</v>
      </c>
      <c r="D171" s="871" t="s">
        <v>481</v>
      </c>
      <c r="E171" s="874" t="s">
        <v>1</v>
      </c>
      <c r="F171" s="377" t="s">
        <v>1</v>
      </c>
      <c r="G171" s="385"/>
      <c r="H171" s="342"/>
      <c r="I171" s="342"/>
      <c r="J171" s="342"/>
      <c r="K171" s="544"/>
      <c r="L171" s="342"/>
    </row>
    <row r="172" spans="1:12">
      <c r="A172" s="943"/>
      <c r="B172" s="871" t="s">
        <v>482</v>
      </c>
      <c r="C172" s="872" t="s">
        <v>483</v>
      </c>
      <c r="D172" s="871" t="s">
        <v>484</v>
      </c>
      <c r="E172" s="874" t="s">
        <v>485</v>
      </c>
      <c r="F172" s="377" t="s">
        <v>1</v>
      </c>
      <c r="G172" s="385"/>
      <c r="H172" s="342"/>
      <c r="I172" s="342"/>
      <c r="J172" s="342"/>
      <c r="K172" s="544"/>
      <c r="L172" s="342"/>
    </row>
    <row r="173" spans="1:12">
      <c r="A173" s="943"/>
      <c r="B173" s="875" t="s">
        <v>1</v>
      </c>
      <c r="C173" s="872" t="s">
        <v>486</v>
      </c>
      <c r="D173" s="871" t="s">
        <v>487</v>
      </c>
      <c r="E173" s="874" t="s">
        <v>485</v>
      </c>
      <c r="F173" s="377" t="s">
        <v>1</v>
      </c>
      <c r="G173" s="385"/>
      <c r="H173" s="342"/>
      <c r="I173" s="342"/>
      <c r="J173" s="342"/>
      <c r="K173" s="544"/>
      <c r="L173" s="342"/>
    </row>
    <row r="174" spans="1:12" ht="35.25">
      <c r="A174" s="943"/>
      <c r="B174" s="871" t="s">
        <v>488</v>
      </c>
      <c r="C174" s="877" t="s">
        <v>489</v>
      </c>
      <c r="D174" s="871" t="s">
        <v>490</v>
      </c>
      <c r="E174" s="874" t="s">
        <v>491</v>
      </c>
      <c r="F174" s="377" t="s">
        <v>1</v>
      </c>
      <c r="G174" s="385"/>
      <c r="H174" s="342"/>
      <c r="I174" s="342"/>
      <c r="J174" s="342"/>
      <c r="K174" s="544"/>
      <c r="L174" s="342"/>
    </row>
    <row r="175" spans="1:12">
      <c r="A175" s="943"/>
      <c r="B175" s="878"/>
      <c r="C175" s="879" t="s">
        <v>492</v>
      </c>
      <c r="D175" s="878"/>
      <c r="E175" s="880"/>
      <c r="F175" s="377" t="s">
        <v>1</v>
      </c>
      <c r="G175" s="385"/>
      <c r="H175" s="342"/>
      <c r="I175" s="342"/>
      <c r="J175" s="342"/>
      <c r="K175" s="544"/>
      <c r="L175" s="342"/>
    </row>
    <row r="176" spans="1:12" ht="18">
      <c r="A176" s="342"/>
      <c r="B176" s="881"/>
      <c r="C176" s="882" t="s">
        <v>493</v>
      </c>
      <c r="D176" s="881"/>
      <c r="E176" s="880"/>
      <c r="F176" s="632" t="s">
        <v>1</v>
      </c>
      <c r="G176" s="385"/>
      <c r="H176" s="342"/>
      <c r="I176" s="740"/>
      <c r="J176" s="342"/>
      <c r="K176" s="544"/>
      <c r="L176" s="342"/>
    </row>
    <row r="177" spans="2:6">
      <c r="B177" s="881"/>
      <c r="C177" s="883" t="s">
        <v>494</v>
      </c>
      <c r="D177" s="881"/>
      <c r="E177" s="880"/>
      <c r="F177" s="638"/>
    </row>
    <row r="178" spans="2:6">
      <c r="B178" s="881"/>
      <c r="C178" s="882" t="s">
        <v>495</v>
      </c>
      <c r="D178" s="881"/>
      <c r="E178" s="880"/>
      <c r="F178" s="638"/>
    </row>
    <row r="179" spans="2:6">
      <c r="B179" s="881"/>
      <c r="C179" s="882" t="s">
        <v>496</v>
      </c>
      <c r="D179" s="881"/>
      <c r="E179" s="880"/>
      <c r="F179" s="638"/>
    </row>
    <row r="180" spans="2:6" ht="14.25">
      <c r="B180" s="871" t="s">
        <v>497</v>
      </c>
      <c r="C180" s="877" t="s">
        <v>498</v>
      </c>
      <c r="D180" s="884">
        <v>5</v>
      </c>
      <c r="E180" s="874" t="s">
        <v>499</v>
      </c>
      <c r="F180" s="638"/>
    </row>
    <row r="181" spans="2:6" ht="23.25">
      <c r="B181" s="871" t="s">
        <v>500</v>
      </c>
      <c r="C181" s="877" t="s">
        <v>501</v>
      </c>
      <c r="D181" s="884">
        <v>6</v>
      </c>
      <c r="E181" s="880"/>
      <c r="F181" s="638"/>
    </row>
    <row r="182" spans="2:6" ht="23.25">
      <c r="B182" s="885">
        <v>0.625</v>
      </c>
      <c r="C182" s="877" t="s">
        <v>502</v>
      </c>
      <c r="D182" s="884">
        <v>7</v>
      </c>
      <c r="E182" s="886" t="s">
        <v>503</v>
      </c>
      <c r="F182" s="638"/>
    </row>
    <row r="183" spans="2:6" ht="23.25">
      <c r="B183" s="885">
        <v>0.63888888888888884</v>
      </c>
      <c r="C183" s="877" t="s">
        <v>504</v>
      </c>
      <c r="D183" s="884">
        <v>8</v>
      </c>
      <c r="E183" s="874" t="s">
        <v>505</v>
      </c>
      <c r="F183" s="638"/>
    </row>
    <row r="184" spans="2:6" ht="14.25">
      <c r="B184" s="885">
        <v>0.65277777777777779</v>
      </c>
      <c r="C184" s="877" t="s">
        <v>506</v>
      </c>
      <c r="D184" s="884">
        <v>9</v>
      </c>
      <c r="E184" s="874" t="s">
        <v>475</v>
      </c>
      <c r="F184" s="638"/>
    </row>
    <row r="185" spans="2:6">
      <c r="B185" s="884" t="s">
        <v>1</v>
      </c>
      <c r="C185" s="877" t="s">
        <v>507</v>
      </c>
      <c r="D185" s="884" t="s">
        <v>1</v>
      </c>
      <c r="E185" s="874" t="s">
        <v>485</v>
      </c>
      <c r="F185" s="638"/>
    </row>
    <row r="186" spans="2:6">
      <c r="B186" s="875" t="s">
        <v>1</v>
      </c>
      <c r="C186" s="887" t="s">
        <v>508</v>
      </c>
      <c r="D186" s="875" t="s">
        <v>1</v>
      </c>
      <c r="E186" s="876" t="s">
        <v>1</v>
      </c>
      <c r="F186" s="638"/>
    </row>
    <row r="187" spans="2:6">
      <c r="B187" s="878"/>
      <c r="C187" s="879" t="s">
        <v>509</v>
      </c>
      <c r="D187" s="878"/>
      <c r="E187" s="880"/>
      <c r="F187" s="638"/>
    </row>
    <row r="188" spans="2:6" ht="15.75">
      <c r="B188" s="737"/>
      <c r="C188" s="738" t="s">
        <v>1</v>
      </c>
      <c r="D188" s="739"/>
      <c r="E188" s="855"/>
    </row>
  </sheetData>
  <mergeCells count="33">
    <mergeCell ref="H58:J58"/>
    <mergeCell ref="B58:D58"/>
    <mergeCell ref="D39:G39"/>
    <mergeCell ref="E116:F116"/>
    <mergeCell ref="E4:F4"/>
    <mergeCell ref="I71:J71"/>
    <mergeCell ref="H23:J23"/>
    <mergeCell ref="A72:A83"/>
    <mergeCell ref="A1:D1"/>
    <mergeCell ref="B23:D23"/>
    <mergeCell ref="B41:D41"/>
    <mergeCell ref="B11:D11"/>
    <mergeCell ref="C17:D17"/>
    <mergeCell ref="C22:D22"/>
    <mergeCell ref="A90:A100"/>
    <mergeCell ref="A103:A113"/>
    <mergeCell ref="A117:A139"/>
    <mergeCell ref="A144:A162"/>
    <mergeCell ref="B84:J85"/>
    <mergeCell ref="B87:D87"/>
    <mergeCell ref="G87:J87"/>
    <mergeCell ref="B101:D101"/>
    <mergeCell ref="H101:J101"/>
    <mergeCell ref="C126:D126"/>
    <mergeCell ref="E143:F143"/>
    <mergeCell ref="A165:A175"/>
    <mergeCell ref="B115:D115"/>
    <mergeCell ref="B142:D142"/>
    <mergeCell ref="B163:D163"/>
    <mergeCell ref="B143:D143"/>
    <mergeCell ref="B165:E165"/>
    <mergeCell ref="B166:E166"/>
    <mergeCell ref="E126:F126"/>
  </mergeCells>
  <hyperlinks>
    <hyperlink ref="K24" r:id="rId1" xr:uid="{001EA42D-0935-46A3-9AEF-55922CD8239A}"/>
    <hyperlink ref="E42" r:id="rId2" xr:uid="{9857E907-ACEB-4231-B9D4-44A120F4D5EF}"/>
    <hyperlink ref="E59" r:id="rId3" xr:uid="{93DD2B41-3D5E-4C66-AB7E-680170167B5E}"/>
    <hyperlink ref="K73" r:id="rId4" xr:uid="{472E94D2-72BE-4BFA-B54E-80B3F23C027B}"/>
    <hyperlink ref="E163" r:id="rId5" xr:uid="{F912E4D0-3BFA-4BBA-B11B-B70B85B2531D}"/>
    <hyperlink ref="K101" r:id="rId6" xr:uid="{A37529C4-953E-404D-9C29-D90A6AF23C63}"/>
    <hyperlink ref="D167" r:id="rId7" xr:uid="{81DF962F-D73C-4A10-9A9C-6B965FED209D}"/>
    <hyperlink ref="C176" r:id="rId8" xr:uid="{BA7FB6B5-0340-4C63-B525-C7449A610C87}"/>
    <hyperlink ref="C178" r:id="rId9" xr:uid="{0274A826-47E9-441B-91B2-278EAD4DC1A7}"/>
    <hyperlink ref="C179" r:id="rId10" xr:uid="{59FB2ABF-6642-4FFF-94FE-5BF6033F1FD7}"/>
    <hyperlink ref="C187" r:id="rId11" xr:uid="{1771C42A-DFEC-49E1-A4DC-5AE784F8E2FC}"/>
    <hyperlink ref="C175" r:id="rId12" xr:uid="{E4F25DD6-BBCA-47DD-8560-77FBBFA0E774}"/>
    <hyperlink ref="K58" r:id="rId13" xr:uid="{36BFE991-18A8-4517-87C0-FE1ECFC748E4}"/>
    <hyperlink ref="B163:D163" r:id="rId14" display="EP Meeting:https://ciomp.webex.com/ciomp/j.php?MTID=mcfe4be36d257e634fa32366a2bc52fbc" xr:uid="{A7955225-9153-485C-A6CA-27EB94E189F3}"/>
    <hyperlink ref="C74" r:id="rId15" xr:uid="{2BB97B8F-3696-49D5-8D24-1871EFE588D2}"/>
    <hyperlink ref="C75" r:id="rId16" xr:uid="{D29CF4A6-A969-4576-A8B6-029E808F2347}"/>
    <hyperlink ref="C76" r:id="rId17" xr:uid="{2F1A2615-C08A-4DD8-B2A7-543167BD8BF1}"/>
    <hyperlink ref="C77" r:id="rId18" xr:uid="{E6690632-1B6A-4DC3-B191-8941735F0471}"/>
    <hyperlink ref="C78" r:id="rId19" xr:uid="{799D1AAC-7C37-426B-A235-F225385F7FA6}"/>
    <hyperlink ref="C79" r:id="rId20" xr:uid="{1E453AB1-AD2F-49CC-9AA0-7093CF0B71C9}"/>
    <hyperlink ref="C80" r:id="rId21" xr:uid="{14C22B38-C8D6-4E95-AE48-0775D231A44D}"/>
    <hyperlink ref="C81" r:id="rId22" xr:uid="{770FFB4A-0BA4-499F-A221-438F2F7EBA24}"/>
    <hyperlink ref="C82" r:id="rId23" xr:uid="{7EC2A22E-C801-4F52-A6F4-7AFD1FCC8EB7}"/>
    <hyperlink ref="C91" r:id="rId24" xr:uid="{C014CE84-196A-4AF4-8281-E78000C80DAB}"/>
    <hyperlink ref="C93" r:id="rId25" xr:uid="{F148BF27-5F2B-4845-878F-785C8CFF34C6}"/>
    <hyperlink ref="C94" r:id="rId26" xr:uid="{BCE54A66-5BD1-430A-9287-F71B462BC552}"/>
    <hyperlink ref="C95" r:id="rId27" xr:uid="{D541DAB8-EBC3-4A95-B984-59C8771F5C8F}"/>
    <hyperlink ref="C96" r:id="rId28" xr:uid="{FE8B084F-ECB7-4123-9F37-8B824247385F}"/>
    <hyperlink ref="C97" r:id="rId29" xr:uid="{FEFD53FA-0BD5-42E3-B201-6470B6E475E0}"/>
    <hyperlink ref="C98" r:id="rId30" xr:uid="{06EEA7A9-B9CD-4A4D-8B9D-9633EFECFE85}"/>
    <hyperlink ref="C99" r:id="rId31" xr:uid="{7B154BD9-2845-44DB-8F47-81B1FA9932AB}"/>
    <hyperlink ref="C155" r:id="rId32" xr:uid="{292E0DD9-02BD-40CC-9DCF-2B4907C78957}"/>
    <hyperlink ref="C138" r:id="rId33" xr:uid="{5A408BFC-DB1E-41F3-A721-161216402825}"/>
    <hyperlink ref="K75" r:id="rId34" xr:uid="{C390D13F-38AB-411B-A99F-F1B4E6217574}"/>
    <hyperlink ref="K77" r:id="rId35" xr:uid="{70F7CBE3-1EFA-433D-B1A3-E4CD918B8832}"/>
    <hyperlink ref="K78" r:id="rId36" xr:uid="{1FCEA333-A480-43BF-9D6A-DDA066CF2089}"/>
    <hyperlink ref="K76" r:id="rId37" xr:uid="{599DFCC8-9D65-45CF-B3C3-1BDAFB70B12B}"/>
    <hyperlink ref="K79" r:id="rId38" xr:uid="{0E527D36-6761-4B0C-8AED-7AE5F1EE4D87}"/>
    <hyperlink ref="K80" r:id="rId39" xr:uid="{23B1DD83-AD47-4F04-B58F-8A2DA938C42B}"/>
    <hyperlink ref="K92" r:id="rId40" xr:uid="{666AA029-0983-4945-B4F2-3584258F2634}"/>
    <hyperlink ref="K90" r:id="rId41" xr:uid="{8F8EC405-6F70-4586-ABE2-6FA146863A0F}"/>
    <hyperlink ref="K91" r:id="rId42" xr:uid="{9D773A1F-24A7-4801-A9C1-9487363F90C8}"/>
    <hyperlink ref="K94" r:id="rId43" xr:uid="{27FEE494-E0AA-40EC-8B4B-039FB61F0999}"/>
    <hyperlink ref="K95" r:id="rId44" xr:uid="{781C7FE2-0A00-4648-B993-3CDB4FC6A6A9}"/>
    <hyperlink ref="E61" r:id="rId45" xr:uid="{9ADECC99-4251-490D-8FA1-A70A0890540A}"/>
    <hyperlink ref="E62" r:id="rId46" xr:uid="{50B21EB8-5683-4B9F-A106-CB77504D392B}"/>
    <hyperlink ref="E66" r:id="rId47" xr:uid="{1721345A-0B82-43C1-B488-9E1E9A333B32}"/>
    <hyperlink ref="E67" r:id="rId48" xr:uid="{7BC57751-DBD2-4C6D-A64A-0BD56A2340CA}"/>
    <hyperlink ref="E68" r:id="rId49" xr:uid="{C1466E1E-645E-42FA-88A0-C3412B10C2E2}"/>
    <hyperlink ref="C151" r:id="rId50" xr:uid="{F562AD4F-90DB-4A03-B038-C14A8F7E04A0}"/>
    <hyperlink ref="C145" r:id="rId51" xr:uid="{20796D1B-2BDC-45B5-BFEF-D9F25176B258}"/>
    <hyperlink ref="C148" r:id="rId52" xr:uid="{868623C6-6887-497B-A338-864284CF03AA}"/>
    <hyperlink ref="C149" r:id="rId53" xr:uid="{EB8D4976-CDE2-414A-B69E-A3E32AAD3FDD}"/>
    <hyperlink ref="C152" r:id="rId54" xr:uid="{AE6BDA2A-8199-4BF0-A221-B4B5AD572DCE}"/>
    <hyperlink ref="C153" r:id="rId55" xr:uid="{58D61B0C-6A60-4AD8-B0E0-1D8100C77C45}"/>
    <hyperlink ref="C150" r:id="rId56" xr:uid="{58F2B29D-40CD-41BE-B985-B8D217133E60}"/>
    <hyperlink ref="C21" r:id="rId57" xr:uid="{2BA61B31-7718-4F14-9153-C18A977A1851}"/>
    <hyperlink ref="C13" r:id="rId58" xr:uid="{A0D70CC9-9C22-48DE-BA68-2E2E47170041}"/>
    <hyperlink ref="C14" r:id="rId59" xr:uid="{4FBEC6B2-AA24-4E05-90E0-F8F61027860E}"/>
    <hyperlink ref="C15" r:id="rId60" xr:uid="{C0944C38-B51A-48A4-8029-562D225ACF40}"/>
    <hyperlink ref="C16" r:id="rId61" xr:uid="{C09118FA-CC56-49FE-B3A5-4F02BFD37BD3}"/>
    <hyperlink ref="C20" r:id="rId62" xr:uid="{F201262A-DA12-47E3-B050-8BA0C06B95CF}"/>
    <hyperlink ref="I60" r:id="rId63" xr:uid="{FF03329B-5A78-477C-8731-33AFAC8F7084}"/>
    <hyperlink ref="C8" r:id="rId64" xr:uid="{7052708D-F308-4170-84EB-0275BA94ACD3}"/>
    <hyperlink ref="C12" r:id="rId65" xr:uid="{6413E2CE-262B-4229-9AC8-6E7FC084445C}"/>
    <hyperlink ref="C18" r:id="rId66" xr:uid="{AF6AEC0E-649F-419C-93AD-6C54C5028023}"/>
    <hyperlink ref="C19" r:id="rId67" xr:uid="{708B768C-01D2-4F0E-A7CB-8E53CAF08D49}"/>
    <hyperlink ref="C25" r:id="rId68" xr:uid="{53829359-D481-42AA-9907-6F7B1E6EDDD0}"/>
    <hyperlink ref="C26" r:id="rId69" xr:uid="{2868049C-2437-4A31-8040-855B89C6715F}"/>
    <hyperlink ref="C35" r:id="rId70" xr:uid="{0FA57BB9-612C-4235-8A45-9E3BB78063EE}"/>
    <hyperlink ref="C31" r:id="rId71" xr:uid="{EA3DB492-9EA4-4DFB-BFF0-CD7211A507AD}"/>
    <hyperlink ref="C34" r:id="rId72" xr:uid="{424274FF-CB21-47BA-B5CF-68B034962F31}"/>
    <hyperlink ref="C29" r:id="rId73" xr:uid="{658D595F-36AC-4A9E-99B3-3434C4B98EB2}"/>
    <hyperlink ref="C32" r:id="rId74" xr:uid="{27C5E37B-98CF-422E-A04A-C75309C93A7A}"/>
    <hyperlink ref="C28" r:id="rId75" xr:uid="{873A9CFE-A2FB-4D57-820D-47CA7F700869}"/>
    <hyperlink ref="C33" r:id="rId76" xr:uid="{87F9F2D0-210D-4C55-B03C-58F77647969C}"/>
    <hyperlink ref="C27" r:id="rId77" xr:uid="{ED752062-6EBA-4CF0-B099-A24C60B9CD16}"/>
    <hyperlink ref="C135" r:id="rId78" xr:uid="{345A5D9B-FD22-4908-A1C0-80286AA096F8}"/>
    <hyperlink ref="C122" r:id="rId79" xr:uid="{F540A1D9-50A9-46FD-BF62-A9EC41035DD4}"/>
    <hyperlink ref="C125" r:id="rId80" xr:uid="{57A975D1-5043-47D7-A803-7E6A9BC71BCE}"/>
    <hyperlink ref="C127" r:id="rId81" xr:uid="{03863AA8-090F-4E87-A9C5-07701CF6120C}"/>
    <hyperlink ref="C129" r:id="rId82" xr:uid="{9CA2C9EC-2ABB-46D7-8C81-0FC542865341}"/>
    <hyperlink ref="C131" r:id="rId83" xr:uid="{735E7632-4C87-43E2-9332-2BD9C647870A}"/>
    <hyperlink ref="C133" r:id="rId84" xr:uid="{4D418AF5-B0AD-4E55-96DA-743B659968BE}"/>
    <hyperlink ref="C136" r:id="rId85" xr:uid="{2DBE23ED-0144-4768-8793-A5ED6A662E00}"/>
    <hyperlink ref="C137" r:id="rId86" xr:uid="{33740C6B-328D-465B-BE70-924EFE27DA68}"/>
    <hyperlink ref="C124" r:id="rId87" xr:uid="{450660FA-B95C-466E-B89A-B9FA143A5469}"/>
    <hyperlink ref="C130" r:id="rId88" xr:uid="{C9FE0741-36D4-419A-9385-0C58802CAED0}"/>
    <hyperlink ref="C118" r:id="rId89" xr:uid="{4BB898AE-7747-44AD-9693-9B48FC58773B}"/>
    <hyperlink ref="C121" r:id="rId90" xr:uid="{3E45712D-878F-4863-8D9B-3134C504965F}"/>
    <hyperlink ref="C123" r:id="rId91" xr:uid="{15B05F39-179B-48A5-B8CD-2DD1A383EBD1}"/>
    <hyperlink ref="I25" r:id="rId92" xr:uid="{E2C801F3-B8BB-4F74-9397-D9C06C7BA5B3}"/>
    <hyperlink ref="I26" r:id="rId93" xr:uid="{899ED4A4-B02D-4401-AC58-B866020C3132}"/>
    <hyperlink ref="I27" r:id="rId94" xr:uid="{B87FD07C-A710-4F19-A153-9448C85DFD13}"/>
    <hyperlink ref="I28" r:id="rId95" xr:uid="{7560C2E1-E575-46CC-B82A-B05B446EDA56}"/>
    <hyperlink ref="I29" r:id="rId96" xr:uid="{B68D7851-3F11-44FF-AEAD-E3545A88A520}"/>
    <hyperlink ref="I31" r:id="rId97" xr:uid="{F862DDFE-E5CB-49A2-976D-15831FF2AC91}"/>
    <hyperlink ref="I32" r:id="rId98" xr:uid="{1D7A191B-228E-4F34-8772-F91AF0B67720}"/>
    <hyperlink ref="I30" r:id="rId99" xr:uid="{2CAF754D-39DF-4CD0-8D69-11C98FA91434}"/>
    <hyperlink ref="I75" r:id="rId100" xr:uid="{42907A83-685D-421D-8CE9-A386EB7DE257}"/>
    <hyperlink ref="I76" r:id="rId101" xr:uid="{76D5D258-0668-4657-BC50-BFA49474549E}"/>
    <hyperlink ref="I77" r:id="rId102" xr:uid="{74687184-AF4E-4EB2-AA76-C3639B21B3EF}"/>
    <hyperlink ref="I78" r:id="rId103" xr:uid="{94866D38-E6DE-49F8-A7D9-418E6359DBAF}"/>
    <hyperlink ref="I79" r:id="rId104" xr:uid="{4792D193-E0E3-4BC9-B187-12582EBAFCF6}"/>
    <hyperlink ref="I80" r:id="rId105" xr:uid="{2DEE1FC4-8E9E-4244-975C-7F78EF9D12D9}"/>
    <hyperlink ref="I90" r:id="rId106" xr:uid="{1CF70527-A8BB-4371-8DDE-3A5F7486140E}"/>
    <hyperlink ref="I91" r:id="rId107" xr:uid="{7F2C54BE-229C-44F9-A3FE-1271E407F15E}"/>
    <hyperlink ref="I92" r:id="rId108" xr:uid="{63C253E8-C34A-45D4-8767-67823D19BC17}"/>
    <hyperlink ref="I94" r:id="rId109" xr:uid="{C440195B-608E-44B0-BF6D-27607B7AE00D}"/>
    <hyperlink ref="I95" r:id="rId110" xr:uid="{108A3B2D-5C45-4EA0-9C1C-DED995AE3F0F}"/>
    <hyperlink ref="I82" r:id="rId111" xr:uid="{FAF660FA-CD87-4095-9355-A274F97419CA}"/>
    <hyperlink ref="C46" r:id="rId112" xr:uid="{A365AF6D-8DCC-4ADE-A16A-98B365915CCB}"/>
    <hyperlink ref="C48" r:id="rId113" xr:uid="{9A4B9D88-27E7-4BD6-8D1E-834A5FBCAE4E}"/>
    <hyperlink ref="C61" r:id="rId114" xr:uid="{FCC4639D-4052-4FF8-841B-7755C5149978}"/>
    <hyperlink ref="C62" r:id="rId115" xr:uid="{56F71FF0-2C3F-4B74-A020-0D812FCC405D}"/>
    <hyperlink ref="C66" r:id="rId116" xr:uid="{5B4B139E-FA0E-4851-AB11-4F9FBAFD6CCA}"/>
    <hyperlink ref="C67" r:id="rId117" xr:uid="{2E4F3DCA-BD19-43F2-A8CA-82C12C689C9A}"/>
    <hyperlink ref="C68" r:id="rId118" xr:uid="{91A45A24-6858-42E7-8941-1F49380B88D8}"/>
    <hyperlink ref="C104" r:id="rId119" xr:uid="{8F517E35-49DD-4929-A30B-BC4E08F12E05}"/>
    <hyperlink ref="C105" r:id="rId120" xr:uid="{F18A9403-0BB4-4154-A395-08759190C959}"/>
    <hyperlink ref="C106" r:id="rId121" xr:uid="{EC410671-6B79-4A75-933C-BE967E79079E}"/>
    <hyperlink ref="C107" r:id="rId122" xr:uid="{42A6B36A-6540-4723-8742-84236412589A}"/>
    <hyperlink ref="C109" r:id="rId123" xr:uid="{B6B118A0-5671-418B-AF5F-C6092331B408}"/>
    <hyperlink ref="C110" r:id="rId124" xr:uid="{B93BE6F2-C9A3-4AAD-9D8B-0486412E7996}"/>
    <hyperlink ref="C111" r:id="rId125" xr:uid="{526D63BF-7599-425C-AB73-A7BC20E744E3}"/>
    <hyperlink ref="I103" r:id="rId126" xr:uid="{E0034D9F-6EFF-4F78-8491-0D117283CE7D}"/>
    <hyperlink ref="I105" r:id="rId127" xr:uid="{06D65B57-2130-40C3-B351-701AA526FDF8}"/>
    <hyperlink ref="I106" r:id="rId128" xr:uid="{532FF150-0FC8-4AA9-A850-E15F797D5314}"/>
    <hyperlink ref="I104" r:id="rId129" xr:uid="{F8321278-4E3B-4B53-916A-EA53BF54CA40}"/>
    <hyperlink ref="I111" r:id="rId130" xr:uid="{1B0DDE94-2AC3-4ADF-8103-295E191B8288}"/>
    <hyperlink ref="I110" r:id="rId131" xr:uid="{16448AF7-50F7-4709-947E-9A199C161404}"/>
    <hyperlink ref="I109" r:id="rId132" xr:uid="{A4FC8C6E-4A61-467F-96FB-C3D3C0FC8D1E}"/>
    <hyperlink ref="I107" r:id="rId133" xr:uid="{182F4009-EAE6-4B29-928A-83D287A19654}"/>
    <hyperlink ref="C157" r:id="rId134" xr:uid="{F87406A9-D0D9-4CFC-A827-FBE59BA00BF4}"/>
    <hyperlink ref="C158" r:id="rId135" xr:uid="{BBFA72C6-7748-4F1E-969C-73C05FE0E7A9}"/>
    <hyperlink ref="C92" r:id="rId136" xr:uid="{050D68E6-08C8-4D19-9C28-B78E53F3BC3F}"/>
    <hyperlink ref="C53" r:id="rId137" xr:uid="{18C3CF9B-513C-4693-8A65-7507A702FC81}"/>
    <hyperlink ref="C54" r:id="rId138" xr:uid="{BBB3DCCD-2768-498F-8517-7901B69C95C1}"/>
  </hyperlinks>
  <pageMargins left="0.25" right="0.25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E22EA-5F94-4B3F-AFBD-732D4F0AA6BC}">
  <dimension ref="A1:F53"/>
  <sheetViews>
    <sheetView topLeftCell="D28" workbookViewId="0">
      <selection activeCell="D15" sqref="D15"/>
    </sheetView>
  </sheetViews>
  <sheetFormatPr defaultRowHeight="15"/>
  <cols>
    <col min="1" max="1" width="14.140625" customWidth="1"/>
    <col min="2" max="2" width="18.140625" customWidth="1"/>
    <col min="3" max="3" width="23.42578125" customWidth="1"/>
    <col min="4" max="4" width="76.5703125" customWidth="1"/>
    <col min="5" max="5" width="15.28515625" customWidth="1"/>
    <col min="6" max="6" width="33.7109375" customWidth="1"/>
  </cols>
  <sheetData>
    <row r="1" spans="1:6" ht="27" customHeight="1">
      <c r="A1" s="678"/>
      <c r="B1" s="678" t="s">
        <v>786</v>
      </c>
      <c r="C1" s="678"/>
      <c r="D1" s="678" t="s">
        <v>787</v>
      </c>
      <c r="E1" s="678"/>
      <c r="F1" s="678"/>
    </row>
    <row r="2" spans="1:6" ht="27" customHeight="1">
      <c r="A2" s="679"/>
      <c r="B2" s="679" t="s">
        <v>8</v>
      </c>
      <c r="C2" s="680" t="s">
        <v>788</v>
      </c>
      <c r="D2" s="679" t="s">
        <v>429</v>
      </c>
      <c r="E2" s="681" t="s">
        <v>789</v>
      </c>
      <c r="F2" s="681" t="s">
        <v>790</v>
      </c>
    </row>
    <row r="3" spans="1:6" ht="21.75" customHeight="1">
      <c r="A3" s="1081">
        <v>0.5625</v>
      </c>
      <c r="B3" s="1082" t="s">
        <v>373</v>
      </c>
      <c r="C3" s="1082" t="s">
        <v>791</v>
      </c>
      <c r="D3" s="1082" t="s">
        <v>166</v>
      </c>
      <c r="E3" s="1082"/>
      <c r="F3" s="1082" t="s">
        <v>792</v>
      </c>
    </row>
    <row r="4" spans="1:6" ht="21.75" customHeight="1">
      <c r="A4" s="1081">
        <v>0.56944444444444442</v>
      </c>
      <c r="B4" s="674" t="s">
        <v>793</v>
      </c>
      <c r="C4" s="1082" t="s">
        <v>794</v>
      </c>
      <c r="D4" s="674" t="s">
        <v>172</v>
      </c>
      <c r="E4" s="1082"/>
      <c r="F4" s="1082" t="s">
        <v>795</v>
      </c>
    </row>
    <row r="5" spans="1:6" ht="21.75" customHeight="1">
      <c r="A5" s="1081">
        <v>0.58333333333333337</v>
      </c>
      <c r="B5" s="1082" t="s">
        <v>796</v>
      </c>
      <c r="C5" s="1082" t="s">
        <v>797</v>
      </c>
      <c r="D5" s="675" t="s">
        <v>175</v>
      </c>
      <c r="E5" s="1082"/>
      <c r="F5" s="1082" t="s">
        <v>798</v>
      </c>
    </row>
    <row r="6" spans="1:6" ht="21.75" customHeight="1">
      <c r="A6" s="1081">
        <v>0.59722222222222221</v>
      </c>
      <c r="B6" s="1082" t="s">
        <v>799</v>
      </c>
      <c r="C6" s="1082" t="s">
        <v>791</v>
      </c>
      <c r="D6" s="1082" t="s">
        <v>178</v>
      </c>
      <c r="E6" s="1082"/>
      <c r="F6" s="641" t="s">
        <v>800</v>
      </c>
    </row>
    <row r="7" spans="1:6" ht="32.25" customHeight="1">
      <c r="A7" s="1081">
        <v>0.61111111111111116</v>
      </c>
      <c r="B7" s="674" t="s">
        <v>801</v>
      </c>
      <c r="C7" s="674" t="s">
        <v>802</v>
      </c>
      <c r="D7" s="676" t="s">
        <v>803</v>
      </c>
      <c r="E7" s="625"/>
      <c r="F7" s="674" t="s">
        <v>804</v>
      </c>
    </row>
    <row r="8" spans="1:6" ht="21.75" customHeight="1">
      <c r="A8" s="1081">
        <v>0.625</v>
      </c>
      <c r="B8" s="1082" t="s">
        <v>40</v>
      </c>
      <c r="C8" s="1082"/>
      <c r="D8" s="1082"/>
      <c r="E8" s="1082"/>
      <c r="F8" s="1082"/>
    </row>
    <row r="9" spans="1:6" ht="21.75" customHeight="1">
      <c r="A9" s="1081">
        <v>0.63888888888888884</v>
      </c>
      <c r="B9" s="1082" t="s">
        <v>805</v>
      </c>
      <c r="C9" s="1082" t="s">
        <v>806</v>
      </c>
      <c r="D9" s="674" t="s">
        <v>184</v>
      </c>
      <c r="E9" s="1082"/>
      <c r="F9" s="1083" t="s">
        <v>807</v>
      </c>
    </row>
    <row r="10" spans="1:6" ht="21.75" customHeight="1">
      <c r="A10" s="1081">
        <v>0.65277777777777779</v>
      </c>
      <c r="B10" s="1082" t="s">
        <v>808</v>
      </c>
      <c r="C10" s="1082" t="s">
        <v>809</v>
      </c>
      <c r="D10" s="674" t="s">
        <v>187</v>
      </c>
      <c r="E10" s="1082"/>
      <c r="F10" s="641" t="s">
        <v>810</v>
      </c>
    </row>
    <row r="11" spans="1:6" ht="21.75" customHeight="1">
      <c r="A11" s="682">
        <v>0.66666666666666663</v>
      </c>
      <c r="B11" s="674" t="s">
        <v>148</v>
      </c>
      <c r="C11" s="674"/>
      <c r="D11" s="674" t="s">
        <v>194</v>
      </c>
      <c r="E11" s="1082"/>
      <c r="F11" s="674"/>
    </row>
    <row r="12" spans="1:6" ht="21.75" customHeight="1">
      <c r="A12" s="682"/>
      <c r="B12" s="674"/>
      <c r="C12" s="674"/>
      <c r="D12" s="674"/>
      <c r="E12" s="1082"/>
      <c r="F12" s="674"/>
    </row>
    <row r="13" spans="1:6" ht="21.75" customHeight="1">
      <c r="A13" s="1081">
        <v>0.35416666666666669</v>
      </c>
      <c r="B13" s="1082" t="s">
        <v>811</v>
      </c>
      <c r="C13" s="1082" t="s">
        <v>791</v>
      </c>
      <c r="D13" s="1082" t="s">
        <v>319</v>
      </c>
      <c r="E13" s="1082"/>
      <c r="F13" s="1082" t="s">
        <v>812</v>
      </c>
    </row>
    <row r="14" spans="1:6" ht="21.75" customHeight="1">
      <c r="A14" s="1081">
        <v>0.36805555555555558</v>
      </c>
      <c r="B14" s="674" t="s">
        <v>813</v>
      </c>
      <c r="C14" s="674" t="s">
        <v>802</v>
      </c>
      <c r="D14" s="674" t="s">
        <v>814</v>
      </c>
      <c r="E14" s="625"/>
      <c r="F14" s="674" t="s">
        <v>815</v>
      </c>
    </row>
    <row r="15" spans="1:6" ht="21.75" customHeight="1">
      <c r="A15" s="1081">
        <v>0.38194444444444442</v>
      </c>
      <c r="B15" s="1082" t="s">
        <v>805</v>
      </c>
      <c r="C15" s="1082" t="s">
        <v>806</v>
      </c>
      <c r="D15" s="674" t="s">
        <v>816</v>
      </c>
      <c r="E15" s="1082"/>
      <c r="F15" s="1082" t="s">
        <v>807</v>
      </c>
    </row>
    <row r="16" spans="1:6" ht="27" customHeight="1">
      <c r="A16" s="1081">
        <v>0.39583333333333331</v>
      </c>
      <c r="B16" s="1082" t="s">
        <v>817</v>
      </c>
      <c r="C16" s="1083" t="s">
        <v>818</v>
      </c>
      <c r="D16" s="676" t="s">
        <v>336</v>
      </c>
      <c r="E16" s="1082"/>
      <c r="F16" s="676" t="s">
        <v>819</v>
      </c>
    </row>
    <row r="17" spans="1:6" ht="36" customHeight="1">
      <c r="A17" s="683">
        <v>0.40972222222222221</v>
      </c>
      <c r="B17" s="1082" t="s">
        <v>820</v>
      </c>
      <c r="C17" s="1082" t="s">
        <v>821</v>
      </c>
      <c r="D17" s="676" t="s">
        <v>345</v>
      </c>
      <c r="E17" s="625"/>
      <c r="F17" s="674" t="s">
        <v>822</v>
      </c>
    </row>
    <row r="18" spans="1:6" ht="36" customHeight="1">
      <c r="A18" s="683">
        <v>0.4236111111111111</v>
      </c>
      <c r="B18" s="1082" t="s">
        <v>40</v>
      </c>
      <c r="C18" s="1082"/>
      <c r="D18" s="676"/>
      <c r="E18" s="625"/>
      <c r="F18" s="674"/>
    </row>
    <row r="19" spans="1:6" ht="21.75" customHeight="1">
      <c r="A19" s="683">
        <v>0.4375</v>
      </c>
      <c r="B19" s="674" t="s">
        <v>823</v>
      </c>
      <c r="C19" s="674" t="s">
        <v>802</v>
      </c>
      <c r="D19" s="674" t="s">
        <v>824</v>
      </c>
      <c r="E19" s="625"/>
      <c r="F19" s="674" t="s">
        <v>825</v>
      </c>
    </row>
    <row r="20" spans="1:6" ht="21.75" customHeight="1">
      <c r="A20" s="683">
        <v>0.4513888888888889</v>
      </c>
      <c r="B20" s="674" t="s">
        <v>826</v>
      </c>
      <c r="C20" s="674" t="s">
        <v>802</v>
      </c>
      <c r="D20" s="674" t="s">
        <v>357</v>
      </c>
      <c r="E20" s="625"/>
      <c r="F20" s="674" t="s">
        <v>827</v>
      </c>
    </row>
    <row r="21" spans="1:6" ht="21.75" customHeight="1">
      <c r="A21" s="682">
        <v>0.47222222222222221</v>
      </c>
      <c r="B21" s="674" t="s">
        <v>148</v>
      </c>
      <c r="C21" s="674"/>
      <c r="D21" s="674" t="s">
        <v>363</v>
      </c>
      <c r="E21" s="625"/>
      <c r="F21" s="625"/>
    </row>
    <row r="22" spans="1:6" ht="21.75" customHeight="1">
      <c r="A22" s="3"/>
    </row>
    <row r="23" spans="1:6" ht="36.75" customHeight="1">
      <c r="A23" s="3"/>
    </row>
    <row r="24" spans="1:6" ht="21.75" customHeight="1">
      <c r="A24" s="3"/>
    </row>
    <row r="25" spans="1:6" ht="21.75" customHeight="1">
      <c r="A25" s="628"/>
      <c r="B25" s="626"/>
      <c r="C25" s="626"/>
      <c r="D25" s="626"/>
      <c r="E25" s="626"/>
      <c r="F25" s="627"/>
    </row>
    <row r="26" spans="1:6" ht="18" customHeight="1"/>
    <row r="27" spans="1:6" ht="26.25">
      <c r="C27" s="605" t="s">
        <v>828</v>
      </c>
    </row>
    <row r="28" spans="1:6">
      <c r="B28" s="2" t="s">
        <v>829</v>
      </c>
    </row>
    <row r="29" spans="1:6">
      <c r="A29" s="5">
        <v>0.35416666666666669</v>
      </c>
      <c r="B29" t="s">
        <v>805</v>
      </c>
      <c r="C29" t="s">
        <v>830</v>
      </c>
      <c r="D29" t="s">
        <v>166</v>
      </c>
    </row>
    <row r="30" spans="1:6">
      <c r="A30" s="5">
        <f t="shared" ref="A30:A36" si="0">A29+"0:20:00"</f>
        <v>0.36805555555555558</v>
      </c>
      <c r="B30" t="s">
        <v>831</v>
      </c>
      <c r="C30" t="s">
        <v>832</v>
      </c>
      <c r="D30" s="3" t="s">
        <v>833</v>
      </c>
    </row>
    <row r="31" spans="1:6">
      <c r="A31" s="5">
        <f t="shared" si="0"/>
        <v>0.38194444444444448</v>
      </c>
      <c r="B31" t="s">
        <v>834</v>
      </c>
      <c r="C31" t="s">
        <v>830</v>
      </c>
      <c r="D31" t="s">
        <v>835</v>
      </c>
    </row>
    <row r="32" spans="1:6">
      <c r="A32" s="6">
        <f t="shared" si="0"/>
        <v>0.39583333333333337</v>
      </c>
      <c r="B32" s="7" t="s">
        <v>836</v>
      </c>
      <c r="C32" s="7" t="s">
        <v>837</v>
      </c>
      <c r="D32" s="7" t="s">
        <v>838</v>
      </c>
    </row>
    <row r="33" spans="1:5">
      <c r="A33" s="5">
        <f t="shared" si="0"/>
        <v>0.40972222222222227</v>
      </c>
      <c r="B33" t="s">
        <v>373</v>
      </c>
      <c r="C33" t="s">
        <v>791</v>
      </c>
      <c r="D33" t="s">
        <v>839</v>
      </c>
    </row>
    <row r="34" spans="1:5">
      <c r="A34" s="5">
        <f t="shared" si="0"/>
        <v>0.42361111111111116</v>
      </c>
      <c r="B34" t="s">
        <v>840</v>
      </c>
      <c r="C34" t="s">
        <v>791</v>
      </c>
      <c r="D34" t="s">
        <v>841</v>
      </c>
      <c r="E34" t="s">
        <v>842</v>
      </c>
    </row>
    <row r="35" spans="1:5">
      <c r="A35" s="5">
        <f t="shared" si="0"/>
        <v>0.43750000000000006</v>
      </c>
      <c r="B35" s="3" t="s">
        <v>843</v>
      </c>
      <c r="C35" t="s">
        <v>844</v>
      </c>
      <c r="D35" s="3" t="s">
        <v>845</v>
      </c>
    </row>
    <row r="36" spans="1:5">
      <c r="A36" s="5">
        <f t="shared" si="0"/>
        <v>0.45138888888888895</v>
      </c>
      <c r="B36" s="2" t="s">
        <v>846</v>
      </c>
    </row>
    <row r="37" spans="1:5">
      <c r="B37" s="2" t="s">
        <v>847</v>
      </c>
    </row>
    <row r="38" spans="1:5">
      <c r="A38" s="5">
        <f>A36+"0:20"</f>
        <v>0.46527777777777785</v>
      </c>
      <c r="B38" t="s">
        <v>848</v>
      </c>
      <c r="C38" t="s">
        <v>849</v>
      </c>
      <c r="D38" t="s">
        <v>850</v>
      </c>
    </row>
    <row r="39" spans="1:5">
      <c r="A39" s="5">
        <f>A38+"0:20"</f>
        <v>0.47916666666666674</v>
      </c>
      <c r="B39" t="s">
        <v>817</v>
      </c>
      <c r="C39" t="s">
        <v>851</v>
      </c>
      <c r="D39" t="s">
        <v>852</v>
      </c>
    </row>
    <row r="40" spans="1:5">
      <c r="A40" s="5">
        <f>A39+"0:20"</f>
        <v>0.49305555555555564</v>
      </c>
      <c r="B40" t="s">
        <v>853</v>
      </c>
      <c r="C40" s="4" t="s">
        <v>797</v>
      </c>
      <c r="D40" t="s">
        <v>854</v>
      </c>
    </row>
    <row r="41" spans="1:5">
      <c r="A41" s="5">
        <f>A40+"0:20"</f>
        <v>0.50694444444444453</v>
      </c>
      <c r="B41" t="s">
        <v>805</v>
      </c>
      <c r="C41" t="s">
        <v>855</v>
      </c>
      <c r="D41" t="s">
        <v>856</v>
      </c>
    </row>
    <row r="42" spans="1:5">
      <c r="A42" s="5">
        <v>0.5</v>
      </c>
      <c r="B42" s="2" t="s">
        <v>857</v>
      </c>
      <c r="C42" s="4"/>
    </row>
    <row r="43" spans="1:5">
      <c r="B43" s="3" t="s">
        <v>858</v>
      </c>
    </row>
    <row r="44" spans="1:5">
      <c r="A44" s="5">
        <f>A42+"1:00"</f>
        <v>0.54166666666666663</v>
      </c>
      <c r="B44" t="s">
        <v>859</v>
      </c>
      <c r="C44" t="s">
        <v>844</v>
      </c>
      <c r="D44" t="s">
        <v>860</v>
      </c>
    </row>
    <row r="45" spans="1:5" ht="30">
      <c r="A45" s="5">
        <f t="shared" ref="A45:A50" si="1">A44+"0:20"</f>
        <v>0.55555555555555547</v>
      </c>
      <c r="B45" t="s">
        <v>861</v>
      </c>
      <c r="C45" t="s">
        <v>830</v>
      </c>
      <c r="D45" s="1" t="s">
        <v>862</v>
      </c>
      <c r="E45" t="s">
        <v>842</v>
      </c>
    </row>
    <row r="46" spans="1:5">
      <c r="A46" s="5">
        <f t="shared" si="1"/>
        <v>0.56944444444444431</v>
      </c>
      <c r="B46" t="s">
        <v>863</v>
      </c>
      <c r="C46" t="s">
        <v>864</v>
      </c>
      <c r="D46" t="s">
        <v>865</v>
      </c>
    </row>
    <row r="47" spans="1:5">
      <c r="A47" s="5">
        <f t="shared" si="1"/>
        <v>0.58333333333333315</v>
      </c>
      <c r="B47" t="s">
        <v>866</v>
      </c>
      <c r="C47" t="s">
        <v>844</v>
      </c>
      <c r="D47" t="s">
        <v>867</v>
      </c>
    </row>
    <row r="48" spans="1:5">
      <c r="A48" s="5">
        <f t="shared" si="1"/>
        <v>0.59722222222222199</v>
      </c>
      <c r="B48" t="s">
        <v>859</v>
      </c>
      <c r="C48" t="s">
        <v>844</v>
      </c>
      <c r="D48" t="s">
        <v>868</v>
      </c>
    </row>
    <row r="49" spans="1:4">
      <c r="A49" s="5">
        <f t="shared" si="1"/>
        <v>0.61111111111111083</v>
      </c>
      <c r="B49" t="s">
        <v>805</v>
      </c>
      <c r="C49" t="s">
        <v>830</v>
      </c>
      <c r="D49" t="s">
        <v>869</v>
      </c>
    </row>
    <row r="50" spans="1:4">
      <c r="A50" s="5">
        <f t="shared" si="1"/>
        <v>0.62499999999999967</v>
      </c>
      <c r="B50" s="3" t="s">
        <v>870</v>
      </c>
    </row>
    <row r="51" spans="1:4">
      <c r="A51" s="5">
        <f>A49+"0:20"</f>
        <v>0.62499999999999967</v>
      </c>
      <c r="B51" t="s">
        <v>148</v>
      </c>
      <c r="D51" t="s">
        <v>871</v>
      </c>
    </row>
    <row r="52" spans="1:4">
      <c r="A52" s="5">
        <f>A51+"0:40:0"</f>
        <v>0.65277777777777746</v>
      </c>
      <c r="B52" t="s">
        <v>148</v>
      </c>
      <c r="D52" t="s">
        <v>363</v>
      </c>
    </row>
    <row r="53" spans="1:4">
      <c r="A53" s="5">
        <f>A52+"0:40:00"</f>
        <v>0.68055555555555525</v>
      </c>
      <c r="B53" t="s">
        <v>805</v>
      </c>
      <c r="C53" t="s">
        <v>830</v>
      </c>
      <c r="D53" t="s">
        <v>872</v>
      </c>
    </row>
  </sheetData>
  <hyperlinks>
    <hyperlink ref="F17" r:id="rId1" xr:uid="{CECBAD27-3EFD-486F-A2B1-0B4664072A93}"/>
    <hyperlink ref="F20" r:id="rId2" xr:uid="{F8B8661D-5B84-4BC6-A10B-1DBB4E9E6517}"/>
    <hyperlink ref="F14" r:id="rId3" xr:uid="{305235CA-E7BA-4959-9472-9787219201EA}"/>
    <hyperlink ref="F6" r:id="rId4" xr:uid="{E4366015-6CDF-43F5-A305-1D2A1860C13F}"/>
    <hyperlink ref="F10" r:id="rId5" xr:uid="{0EFEBB8E-97D8-491F-8C25-8336A4D513C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A35D-1A4E-4527-B35A-D2D4EEC5B5A2}">
  <dimension ref="A1:G22"/>
  <sheetViews>
    <sheetView workbookViewId="0">
      <selection activeCell="D14" sqref="D14"/>
    </sheetView>
  </sheetViews>
  <sheetFormatPr defaultRowHeight="15"/>
  <cols>
    <col min="2" max="2" width="12.7109375" customWidth="1"/>
    <col min="3" max="3" width="19.5703125" customWidth="1"/>
    <col min="4" max="4" width="95.42578125" customWidth="1"/>
    <col min="5" max="5" width="11.42578125" customWidth="1"/>
    <col min="6" max="6" width="28.85546875" customWidth="1"/>
    <col min="7" max="7" width="62.5703125" style="1" customWidth="1"/>
  </cols>
  <sheetData>
    <row r="1" spans="1:7">
      <c r="B1" t="s">
        <v>873</v>
      </c>
      <c r="D1" t="s">
        <v>874</v>
      </c>
      <c r="F1" t="s">
        <v>875</v>
      </c>
    </row>
    <row r="2" spans="1:7" ht="30.75">
      <c r="A2" s="1" t="s">
        <v>876</v>
      </c>
      <c r="B2" s="328" t="s">
        <v>877</v>
      </c>
      <c r="C2" s="328" t="s">
        <v>8</v>
      </c>
      <c r="D2" s="328" t="s">
        <v>878</v>
      </c>
      <c r="E2" s="328" t="s">
        <v>789</v>
      </c>
      <c r="F2" s="328" t="s">
        <v>790</v>
      </c>
      <c r="G2" s="328" t="s">
        <v>879</v>
      </c>
    </row>
    <row r="3" spans="1:7" ht="52.5" customHeight="1">
      <c r="A3" s="5">
        <v>0.33333333333333331</v>
      </c>
      <c r="B3" s="328" t="s">
        <v>880</v>
      </c>
      <c r="C3" s="328" t="s">
        <v>881</v>
      </c>
      <c r="D3" s="329" t="s">
        <v>202</v>
      </c>
      <c r="E3" s="328" t="s">
        <v>89</v>
      </c>
      <c r="F3" s="341"/>
      <c r="G3" s="329" t="s">
        <v>882</v>
      </c>
    </row>
    <row r="4" spans="1:7" ht="32.25">
      <c r="A4" s="5">
        <v>0.34722222222222221</v>
      </c>
      <c r="B4" s="328" t="s">
        <v>883</v>
      </c>
      <c r="C4" s="328" t="s">
        <v>209</v>
      </c>
      <c r="D4" s="329" t="s">
        <v>208</v>
      </c>
      <c r="E4" s="328" t="s">
        <v>89</v>
      </c>
      <c r="F4" s="341"/>
      <c r="G4" s="328" t="s">
        <v>884</v>
      </c>
    </row>
    <row r="5" spans="1:7" ht="32.25" customHeight="1">
      <c r="A5" s="5">
        <v>0.3611111111111111</v>
      </c>
      <c r="B5" s="613" t="s">
        <v>806</v>
      </c>
      <c r="C5" s="613" t="s">
        <v>216</v>
      </c>
      <c r="D5" s="613" t="s">
        <v>885</v>
      </c>
      <c r="E5" s="613" t="s">
        <v>93</v>
      </c>
      <c r="F5" s="341"/>
      <c r="G5" s="328" t="s">
        <v>5</v>
      </c>
    </row>
    <row r="6" spans="1:7" s="616" customFormat="1" ht="48.75">
      <c r="A6" s="609">
        <v>0.375</v>
      </c>
      <c r="B6" s="614" t="s">
        <v>886</v>
      </c>
      <c r="C6" s="614" t="s">
        <v>887</v>
      </c>
      <c r="D6" s="614" t="s">
        <v>221</v>
      </c>
      <c r="E6" s="614" t="s">
        <v>89</v>
      </c>
      <c r="F6" s="615"/>
      <c r="G6" s="614" t="s">
        <v>888</v>
      </c>
    </row>
    <row r="7" spans="1:7" s="616" customFormat="1" ht="48.75">
      <c r="A7" s="609">
        <v>0.3888888888888889</v>
      </c>
      <c r="B7" s="614" t="s">
        <v>889</v>
      </c>
      <c r="C7" s="614" t="s">
        <v>890</v>
      </c>
      <c r="D7" s="617" t="s">
        <v>227</v>
      </c>
      <c r="E7" s="614" t="s">
        <v>89</v>
      </c>
      <c r="F7" s="615"/>
      <c r="G7" s="614" t="s">
        <v>891</v>
      </c>
    </row>
    <row r="8" spans="1:7" s="616" customFormat="1" ht="16.5">
      <c r="A8" s="609">
        <v>0.40277777777777779</v>
      </c>
      <c r="B8" s="614" t="s">
        <v>892</v>
      </c>
      <c r="C8" s="614" t="s">
        <v>234</v>
      </c>
      <c r="D8" s="617" t="s">
        <v>893</v>
      </c>
      <c r="E8" s="614" t="s">
        <v>93</v>
      </c>
      <c r="F8" s="618"/>
      <c r="G8" s="614"/>
    </row>
    <row r="9" spans="1:7" s="616" customFormat="1" ht="60.75">
      <c r="A9" s="609">
        <v>0.41666666666666669</v>
      </c>
      <c r="B9" s="614" t="s">
        <v>894</v>
      </c>
      <c r="C9" s="614" t="s">
        <v>240</v>
      </c>
      <c r="D9" s="614" t="s">
        <v>239</v>
      </c>
      <c r="E9" s="614" t="s">
        <v>93</v>
      </c>
      <c r="F9" s="615"/>
      <c r="G9" s="619" t="s">
        <v>895</v>
      </c>
    </row>
    <row r="10" spans="1:7" s="610" customFormat="1" ht="16.5">
      <c r="A10" s="610" t="s">
        <v>896</v>
      </c>
      <c r="B10" s="620"/>
      <c r="C10" s="620"/>
      <c r="D10" s="620" t="s">
        <v>897</v>
      </c>
      <c r="E10" s="620"/>
      <c r="F10" s="620"/>
      <c r="G10" s="620"/>
    </row>
    <row r="11" spans="1:7" s="616" customFormat="1" ht="46.5" customHeight="1">
      <c r="A11" s="609">
        <v>0.61111111111111116</v>
      </c>
      <c r="B11" s="614" t="s">
        <v>898</v>
      </c>
      <c r="C11" s="614" t="s">
        <v>899</v>
      </c>
      <c r="D11" s="614" t="s">
        <v>261</v>
      </c>
      <c r="E11" s="614" t="s">
        <v>93</v>
      </c>
      <c r="F11" s="615"/>
      <c r="G11" s="621" t="s">
        <v>5</v>
      </c>
    </row>
    <row r="12" spans="1:7" s="616" customFormat="1" ht="16.5">
      <c r="A12" s="609">
        <v>0.625</v>
      </c>
      <c r="B12" s="614" t="s">
        <v>900</v>
      </c>
      <c r="C12" s="614" t="s">
        <v>268</v>
      </c>
      <c r="D12" s="614" t="s">
        <v>267</v>
      </c>
      <c r="E12" s="614" t="s">
        <v>93</v>
      </c>
      <c r="F12" s="615"/>
      <c r="G12" s="614"/>
    </row>
    <row r="13" spans="1:7" s="616" customFormat="1" ht="48" customHeight="1">
      <c r="A13" s="609">
        <v>0.63888888888888884</v>
      </c>
      <c r="B13" s="614" t="s">
        <v>901</v>
      </c>
      <c r="C13" s="614" t="s">
        <v>902</v>
      </c>
      <c r="D13" s="617" t="s">
        <v>272</v>
      </c>
      <c r="E13" s="614" t="s">
        <v>89</v>
      </c>
      <c r="F13" s="615"/>
      <c r="G13" s="614"/>
    </row>
    <row r="14" spans="1:7" s="616" customFormat="1" ht="16.5">
      <c r="A14" s="609">
        <v>0.65277777777777779</v>
      </c>
      <c r="B14" s="614" t="s">
        <v>901</v>
      </c>
      <c r="C14" s="614" t="s">
        <v>279</v>
      </c>
      <c r="D14" s="612" t="s">
        <v>903</v>
      </c>
      <c r="E14" s="614" t="s">
        <v>93</v>
      </c>
      <c r="F14" s="615"/>
      <c r="G14" s="614"/>
    </row>
    <row r="15" spans="1:7" s="616" customFormat="1" ht="32.25">
      <c r="A15" s="611">
        <v>0.66666666666666663</v>
      </c>
      <c r="B15" s="614" t="s">
        <v>904</v>
      </c>
      <c r="C15" s="614" t="s">
        <v>905</v>
      </c>
      <c r="D15" s="614" t="s">
        <v>282</v>
      </c>
      <c r="E15" s="614" t="s">
        <v>89</v>
      </c>
      <c r="F15" s="615"/>
      <c r="G15" s="614"/>
    </row>
    <row r="16" spans="1:7" ht="16.5">
      <c r="A16" s="609">
        <v>0.68055555555555558</v>
      </c>
      <c r="B16" s="328" t="s">
        <v>906</v>
      </c>
      <c r="C16" s="328" t="s">
        <v>288</v>
      </c>
      <c r="D16" s="328" t="s">
        <v>287</v>
      </c>
      <c r="E16" s="328" t="s">
        <v>89</v>
      </c>
      <c r="F16" s="330"/>
      <c r="G16" s="328"/>
    </row>
    <row r="17" spans="1:7" ht="32.25">
      <c r="A17" s="5">
        <v>0.69444444444444442</v>
      </c>
      <c r="B17" s="328" t="s">
        <v>906</v>
      </c>
      <c r="C17" s="328" t="s">
        <v>288</v>
      </c>
      <c r="D17" s="328" t="s">
        <v>293</v>
      </c>
      <c r="E17" s="328" t="s">
        <v>89</v>
      </c>
      <c r="F17" s="330"/>
      <c r="G17" s="328" t="s">
        <v>907</v>
      </c>
    </row>
    <row r="18" spans="1:7" ht="16.5">
      <c r="A18" s="5">
        <v>0.70833333333333337</v>
      </c>
      <c r="B18" t="s">
        <v>908</v>
      </c>
      <c r="C18" t="s">
        <v>297</v>
      </c>
      <c r="D18" s="1" t="s">
        <v>296</v>
      </c>
      <c r="E18" s="328" t="s">
        <v>89</v>
      </c>
      <c r="F18" s="341"/>
    </row>
    <row r="19" spans="1:7" ht="30">
      <c r="A19" s="5">
        <v>0.72222222222222221</v>
      </c>
      <c r="B19" t="s">
        <v>894</v>
      </c>
      <c r="C19" t="s">
        <v>303</v>
      </c>
      <c r="D19" s="604" t="s">
        <v>909</v>
      </c>
      <c r="E19" t="s">
        <v>93</v>
      </c>
      <c r="F19" s="341"/>
      <c r="G19" s="668" t="s">
        <v>910</v>
      </c>
    </row>
    <row r="20" spans="1:7" ht="45.75">
      <c r="A20" s="5">
        <v>0.73611111111111116</v>
      </c>
      <c r="B20" t="s">
        <v>911</v>
      </c>
      <c r="C20" s="3" t="s">
        <v>307</v>
      </c>
      <c r="D20" t="s">
        <v>306</v>
      </c>
      <c r="E20" t="s">
        <v>93</v>
      </c>
      <c r="F20" s="111"/>
      <c r="G20" s="1" t="s">
        <v>912</v>
      </c>
    </row>
    <row r="22" spans="1:7">
      <c r="D22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0633-3C4B-430D-89A0-609BE6829ED5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0E380-DF19-46E3-BCD2-6C1CF253BFF5}">
  <dimension ref="A1:J23"/>
  <sheetViews>
    <sheetView workbookViewId="0">
      <selection activeCell="F9" sqref="F9"/>
    </sheetView>
  </sheetViews>
  <sheetFormatPr defaultRowHeight="15"/>
  <cols>
    <col min="1" max="1" width="15.28515625" customWidth="1"/>
  </cols>
  <sheetData>
    <row r="1" spans="1:10">
      <c r="A1" t="s">
        <v>913</v>
      </c>
      <c r="B1" s="694" t="s">
        <v>914</v>
      </c>
      <c r="C1" s="694"/>
    </row>
    <row r="2" spans="1:10">
      <c r="B2" s="694" t="s">
        <v>915</v>
      </c>
      <c r="C2" s="694"/>
    </row>
    <row r="3" spans="1:10">
      <c r="B3" s="694" t="s">
        <v>916</v>
      </c>
      <c r="C3" s="694"/>
    </row>
    <row r="4" spans="1:10">
      <c r="B4" s="694"/>
      <c r="C4" s="694"/>
    </row>
    <row r="5" spans="1:10">
      <c r="A5" t="s">
        <v>917</v>
      </c>
      <c r="B5" s="694" t="s">
        <v>918</v>
      </c>
      <c r="C5" s="694"/>
      <c r="J5" t="s">
        <v>919</v>
      </c>
    </row>
    <row r="6" spans="1:10">
      <c r="B6" s="694" t="s">
        <v>920</v>
      </c>
      <c r="C6" s="694"/>
      <c r="J6" t="s">
        <v>921</v>
      </c>
    </row>
    <row r="7" spans="1:10">
      <c r="B7" s="694" t="s">
        <v>922</v>
      </c>
      <c r="C7" s="694"/>
    </row>
    <row r="8" spans="1:10">
      <c r="A8" t="s">
        <v>889</v>
      </c>
      <c r="B8" s="694" t="s">
        <v>254</v>
      </c>
      <c r="C8" s="694"/>
    </row>
    <row r="9" spans="1:10">
      <c r="A9" t="s">
        <v>894</v>
      </c>
      <c r="B9" s="694"/>
      <c r="C9" s="694"/>
    </row>
    <row r="10" spans="1:10">
      <c r="A10">
        <v>1</v>
      </c>
      <c r="B10" s="694" t="s">
        <v>923</v>
      </c>
      <c r="C10" s="694"/>
    </row>
    <row r="11" spans="1:10">
      <c r="A11">
        <v>2</v>
      </c>
      <c r="B11" s="694" t="s">
        <v>924</v>
      </c>
      <c r="C11" s="694"/>
    </row>
    <row r="12" spans="1:10">
      <c r="A12">
        <v>3</v>
      </c>
      <c r="B12" s="694" t="s">
        <v>925</v>
      </c>
      <c r="C12" s="694"/>
    </row>
    <row r="13" spans="1:10">
      <c r="A13">
        <v>4</v>
      </c>
      <c r="B13" s="694" t="s">
        <v>926</v>
      </c>
      <c r="C13" s="694"/>
    </row>
    <row r="14" spans="1:10">
      <c r="A14" s="696" t="s">
        <v>265</v>
      </c>
      <c r="B14" s="694" t="s">
        <v>264</v>
      </c>
      <c r="C14" s="694"/>
    </row>
    <row r="15" spans="1:10">
      <c r="B15" s="695"/>
      <c r="C15" s="694"/>
    </row>
    <row r="16" spans="1:10">
      <c r="A16" t="s">
        <v>794</v>
      </c>
      <c r="B16" s="694"/>
      <c r="C16" s="694"/>
    </row>
    <row r="17" spans="1:3" ht="15.75">
      <c r="A17" s="693">
        <v>1</v>
      </c>
      <c r="B17" s="694" t="s">
        <v>927</v>
      </c>
      <c r="C17" s="694"/>
    </row>
    <row r="18" spans="1:3" ht="15.75">
      <c r="A18" s="693">
        <v>2</v>
      </c>
      <c r="B18" s="694" t="s">
        <v>928</v>
      </c>
      <c r="C18" s="694"/>
    </row>
    <row r="19" spans="1:3" ht="15.75">
      <c r="A19" s="693">
        <v>3</v>
      </c>
      <c r="B19" s="694" t="s">
        <v>929</v>
      </c>
      <c r="C19" s="694"/>
    </row>
    <row r="20" spans="1:3">
      <c r="B20" s="694"/>
      <c r="C20" s="694"/>
    </row>
    <row r="21" spans="1:3">
      <c r="B21" s="694"/>
      <c r="C21" s="694"/>
    </row>
    <row r="22" spans="1:3">
      <c r="A22" t="s">
        <v>930</v>
      </c>
      <c r="B22" s="694"/>
      <c r="C22" s="694"/>
    </row>
    <row r="23" spans="1:3">
      <c r="B23" s="694" t="s">
        <v>931</v>
      </c>
      <c r="C23" s="69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AFD2-3C8B-48C9-8CD6-6A7F67B3C6AD}">
  <dimension ref="A1:G12"/>
  <sheetViews>
    <sheetView topLeftCell="C1" workbookViewId="0">
      <selection activeCell="C10" sqref="C10:D11"/>
    </sheetView>
  </sheetViews>
  <sheetFormatPr defaultRowHeight="15"/>
  <cols>
    <col min="1" max="1" width="24.7109375" customWidth="1"/>
    <col min="2" max="2" width="36" customWidth="1"/>
    <col min="3" max="3" width="35.42578125" customWidth="1"/>
    <col min="4" max="4" width="46.140625" customWidth="1"/>
  </cols>
  <sheetData>
    <row r="1" spans="1:7" ht="18.75">
      <c r="A1" s="333" t="s">
        <v>6</v>
      </c>
      <c r="B1" s="334"/>
      <c r="C1" s="335" t="s">
        <v>762</v>
      </c>
      <c r="D1" s="334"/>
    </row>
    <row r="2" spans="1:7" ht="18.75">
      <c r="A2" s="336" t="s">
        <v>763</v>
      </c>
      <c r="B2" s="326" t="s">
        <v>764</v>
      </c>
      <c r="C2" s="338" t="s">
        <v>765</v>
      </c>
      <c r="D2" s="339"/>
      <c r="G2" t="s">
        <v>784</v>
      </c>
    </row>
    <row r="3" spans="1:7" ht="18.75">
      <c r="A3" s="337"/>
      <c r="B3" s="326" t="s">
        <v>766</v>
      </c>
      <c r="C3" s="327" t="s">
        <v>524</v>
      </c>
      <c r="D3" s="327" t="s">
        <v>767</v>
      </c>
      <c r="G3" t="s">
        <v>785</v>
      </c>
    </row>
    <row r="4" spans="1:7" ht="18.75">
      <c r="A4" s="336" t="s">
        <v>768</v>
      </c>
      <c r="B4" s="326" t="s">
        <v>769</v>
      </c>
      <c r="C4" s="326" t="s">
        <v>770</v>
      </c>
      <c r="D4" s="326"/>
    </row>
    <row r="5" spans="1:7" ht="18.75">
      <c r="A5" s="337"/>
      <c r="B5" s="326" t="s">
        <v>771</v>
      </c>
      <c r="C5" s="326" t="s">
        <v>531</v>
      </c>
      <c r="D5" s="326"/>
    </row>
    <row r="6" spans="1:7" ht="18.75">
      <c r="A6" s="336" t="s">
        <v>772</v>
      </c>
      <c r="B6" s="326" t="s">
        <v>773</v>
      </c>
      <c r="C6" s="326" t="s">
        <v>774</v>
      </c>
      <c r="D6" s="326" t="s">
        <v>542</v>
      </c>
    </row>
    <row r="7" spans="1:7" ht="18.75">
      <c r="A7" s="336"/>
      <c r="B7" s="326" t="s">
        <v>775</v>
      </c>
      <c r="C7" s="340" t="s">
        <v>776</v>
      </c>
      <c r="D7" s="339"/>
    </row>
    <row r="8" spans="1:7" ht="18.75">
      <c r="A8" s="337"/>
      <c r="B8" s="326" t="s">
        <v>777</v>
      </c>
      <c r="C8" s="326" t="s">
        <v>778</v>
      </c>
      <c r="D8" s="326" t="s">
        <v>549</v>
      </c>
    </row>
    <row r="9" spans="1:7" ht="18.75">
      <c r="A9" s="336" t="s">
        <v>779</v>
      </c>
      <c r="B9" s="326" t="s">
        <v>769</v>
      </c>
      <c r="C9" s="326" t="s">
        <v>553</v>
      </c>
      <c r="D9" s="326" t="s">
        <v>557</v>
      </c>
    </row>
    <row r="10" spans="1:7" ht="51" customHeight="1">
      <c r="A10" s="337"/>
      <c r="B10" s="326" t="s">
        <v>771</v>
      </c>
      <c r="C10" s="1019" t="s">
        <v>780</v>
      </c>
      <c r="D10" s="1020"/>
    </row>
    <row r="11" spans="1:7" ht="18.75">
      <c r="A11" s="336" t="s">
        <v>781</v>
      </c>
      <c r="B11" s="326" t="s">
        <v>769</v>
      </c>
      <c r="C11" s="338" t="s">
        <v>782</v>
      </c>
      <c r="D11" s="339"/>
    </row>
    <row r="12" spans="1:7" ht="18.75">
      <c r="A12" s="337"/>
      <c r="B12" s="326" t="s">
        <v>771</v>
      </c>
      <c r="C12" s="338" t="s">
        <v>783</v>
      </c>
      <c r="D12" s="339"/>
    </row>
  </sheetData>
  <mergeCells count="1">
    <mergeCell ref="C10:D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3DBF-7E30-4037-857C-205355B96278}">
  <sheetPr>
    <pageSetUpPr fitToPage="1"/>
  </sheetPr>
  <dimension ref="A1:P184"/>
  <sheetViews>
    <sheetView topLeftCell="B1" workbookViewId="0">
      <selection activeCell="C19" sqref="C19"/>
    </sheetView>
  </sheetViews>
  <sheetFormatPr defaultColWidth="9.140625" defaultRowHeight="15"/>
  <cols>
    <col min="1" max="1" width="8.7109375" style="8" customWidth="1"/>
    <col min="2" max="2" width="85" style="8" customWidth="1"/>
    <col min="3" max="3" width="34.7109375" style="8" customWidth="1"/>
    <col min="4" max="4" width="9.140625" style="8"/>
    <col min="5" max="5" width="17" style="11" customWidth="1"/>
    <col min="6" max="6" width="50.7109375" style="8" customWidth="1"/>
    <col min="7" max="7" width="40.5703125" style="8" customWidth="1"/>
    <col min="8" max="8" width="9.140625" style="8" customWidth="1"/>
    <col min="9" max="9" width="8.7109375" style="8" customWidth="1"/>
    <col min="10" max="10" width="50.7109375" style="8" customWidth="1"/>
    <col min="11" max="11" width="27.7109375" style="8" customWidth="1"/>
    <col min="12" max="12" width="9.140625" style="8" customWidth="1"/>
    <col min="13" max="16384" width="9.140625" style="8"/>
  </cols>
  <sheetData>
    <row r="1" spans="1:13" ht="18.75" customHeight="1">
      <c r="A1" s="1032" t="s">
        <v>0</v>
      </c>
      <c r="B1" s="1032"/>
      <c r="C1" s="1032"/>
      <c r="D1" s="1032"/>
      <c r="E1" s="1032"/>
      <c r="F1" s="1032"/>
      <c r="G1" s="1032"/>
    </row>
    <row r="2" spans="1:13">
      <c r="A2" s="26"/>
      <c r="B2" s="1022" t="s">
        <v>620</v>
      </c>
      <c r="C2" s="1022"/>
      <c r="D2" s="313"/>
      <c r="E2" s="313"/>
      <c r="F2" s="26"/>
      <c r="G2" s="26"/>
    </row>
    <row r="3" spans="1:13" ht="15" customHeight="1">
      <c r="A3" s="225"/>
      <c r="B3" s="1021" t="s">
        <v>621</v>
      </c>
      <c r="C3" s="1021"/>
      <c r="D3" s="26"/>
      <c r="E3" s="224"/>
      <c r="F3" s="26"/>
      <c r="G3" s="26"/>
    </row>
    <row r="4" spans="1:13">
      <c r="A4" s="223"/>
      <c r="B4" s="1023" t="s">
        <v>622</v>
      </c>
      <c r="C4" s="1023"/>
      <c r="D4" s="26"/>
      <c r="E4" s="224"/>
      <c r="F4" s="26"/>
      <c r="G4" s="26"/>
    </row>
    <row r="5" spans="1:13" s="91" customFormat="1" ht="22.5" customHeight="1">
      <c r="A5" s="973" t="s">
        <v>569</v>
      </c>
      <c r="B5" s="973"/>
      <c r="C5" s="973"/>
      <c r="D5" s="92"/>
      <c r="E5" s="221"/>
      <c r="F5" s="92"/>
      <c r="G5" s="92"/>
      <c r="H5" s="8"/>
      <c r="I5" s="8"/>
      <c r="J5" s="8"/>
      <c r="K5" s="8"/>
      <c r="L5" s="8"/>
      <c r="M5" s="8"/>
    </row>
    <row r="6" spans="1:13" s="91" customFormat="1" ht="22.5" customHeight="1">
      <c r="A6" s="975" t="s">
        <v>570</v>
      </c>
      <c r="B6" s="975"/>
      <c r="C6" s="975"/>
      <c r="D6" s="92"/>
      <c r="E6" s="221"/>
      <c r="F6" s="92"/>
      <c r="G6" s="92"/>
      <c r="H6" s="8"/>
      <c r="I6" s="8"/>
      <c r="J6" s="8"/>
      <c r="K6" s="8"/>
      <c r="L6" s="8"/>
      <c r="M6" s="8"/>
    </row>
    <row r="7" spans="1:13" s="205" customFormat="1" ht="15" customHeight="1">
      <c r="A7" s="220" t="s">
        <v>571</v>
      </c>
      <c r="B7" s="219" t="s">
        <v>572</v>
      </c>
      <c r="C7" s="220" t="s">
        <v>8</v>
      </c>
      <c r="D7" s="206"/>
      <c r="E7" s="218"/>
      <c r="F7" s="206"/>
      <c r="G7" s="206"/>
      <c r="H7" s="8"/>
      <c r="I7" s="8"/>
      <c r="J7" s="8"/>
      <c r="K7" s="8"/>
      <c r="L7" s="8"/>
      <c r="M7" s="8"/>
    </row>
    <row r="8" spans="1:13" s="205" customFormat="1">
      <c r="A8" s="217">
        <v>0.33333333333333331</v>
      </c>
      <c r="B8" s="233" t="s">
        <v>623</v>
      </c>
      <c r="C8" s="236"/>
      <c r="D8" s="314"/>
      <c r="E8" s="207"/>
      <c r="F8" s="206"/>
      <c r="G8" s="206"/>
      <c r="H8" s="8"/>
      <c r="I8" s="8"/>
      <c r="J8" s="8"/>
      <c r="K8" s="8"/>
      <c r="L8" s="8"/>
      <c r="M8" s="8"/>
    </row>
    <row r="9" spans="1:13" s="205" customFormat="1">
      <c r="A9" s="210">
        <v>0.375</v>
      </c>
      <c r="B9" s="16" t="s">
        <v>14</v>
      </c>
      <c r="C9" s="233"/>
      <c r="D9" s="216" t="s">
        <v>12</v>
      </c>
      <c r="E9" s="207"/>
      <c r="F9" s="206"/>
      <c r="G9" s="206"/>
      <c r="H9" s="8"/>
      <c r="I9" s="8"/>
      <c r="J9" s="8"/>
      <c r="K9" s="8"/>
      <c r="L9" s="8"/>
      <c r="M9" s="8"/>
    </row>
    <row r="10" spans="1:13" s="205" customFormat="1">
      <c r="A10" s="210">
        <v>0.39583333333333331</v>
      </c>
      <c r="B10" s="70" t="s">
        <v>624</v>
      </c>
      <c r="C10" s="233"/>
      <c r="D10" s="216" t="s">
        <v>16</v>
      </c>
      <c r="E10" s="207"/>
      <c r="F10" s="206"/>
      <c r="G10" s="206"/>
      <c r="H10" s="8"/>
      <c r="I10" s="8"/>
      <c r="J10" s="8"/>
      <c r="K10" s="8"/>
      <c r="L10" s="8"/>
      <c r="M10" s="8"/>
    </row>
    <row r="11" spans="1:13" s="205" customFormat="1" ht="15.75">
      <c r="A11" s="973" t="s">
        <v>2</v>
      </c>
      <c r="B11" s="973"/>
      <c r="C11" s="973"/>
      <c r="D11" s="315"/>
      <c r="E11" s="207"/>
      <c r="F11" s="206"/>
      <c r="G11" s="206"/>
      <c r="H11" s="8"/>
      <c r="I11" s="8"/>
      <c r="J11" s="8"/>
      <c r="K11" s="8"/>
      <c r="L11" s="8"/>
      <c r="M11" s="8"/>
    </row>
    <row r="12" spans="1:13" s="205" customFormat="1">
      <c r="A12" s="210">
        <v>0.39930555555555558</v>
      </c>
      <c r="B12" s="16"/>
      <c r="C12" s="233"/>
      <c r="D12" s="216"/>
      <c r="E12" s="207"/>
      <c r="F12" s="206"/>
      <c r="G12" s="206"/>
      <c r="H12" s="8"/>
      <c r="I12" s="8"/>
      <c r="J12" s="8"/>
      <c r="K12" s="8"/>
      <c r="L12" s="8"/>
      <c r="M12" s="8"/>
    </row>
    <row r="13" spans="1:13" s="205" customFormat="1">
      <c r="A13" s="210">
        <v>0.40625</v>
      </c>
      <c r="B13" s="14"/>
      <c r="C13" s="236"/>
      <c r="D13" s="216"/>
      <c r="E13" s="207"/>
      <c r="F13" s="206"/>
      <c r="G13" s="206"/>
      <c r="H13" s="8"/>
      <c r="I13" s="8"/>
      <c r="J13" s="8"/>
      <c r="K13" s="8"/>
      <c r="L13" s="8"/>
      <c r="M13" s="8"/>
    </row>
    <row r="14" spans="1:13" s="205" customFormat="1">
      <c r="A14" s="210">
        <v>0.41319444444444442</v>
      </c>
      <c r="B14" s="14"/>
      <c r="C14" s="236"/>
      <c r="D14" s="216"/>
      <c r="E14" s="207"/>
      <c r="F14" s="206"/>
      <c r="G14" s="206"/>
      <c r="H14" s="8"/>
      <c r="I14" s="8"/>
      <c r="J14" s="8"/>
      <c r="K14" s="8"/>
      <c r="L14" s="8"/>
      <c r="M14" s="8"/>
    </row>
    <row r="15" spans="1:13" s="205" customFormat="1">
      <c r="A15" s="210">
        <v>0.4201388888888889</v>
      </c>
      <c r="B15" s="14"/>
      <c r="C15" s="236"/>
      <c r="D15" s="216"/>
      <c r="E15" s="207"/>
      <c r="F15" s="206"/>
      <c r="G15" s="206"/>
      <c r="H15" s="8"/>
      <c r="I15" s="8"/>
      <c r="J15" s="8"/>
      <c r="K15" s="8"/>
      <c r="L15" s="8"/>
      <c r="M15" s="8"/>
    </row>
    <row r="16" spans="1:13" s="205" customFormat="1">
      <c r="A16" s="210">
        <v>0.42708333333333331</v>
      </c>
      <c r="B16" s="16"/>
      <c r="C16" s="236"/>
      <c r="D16" s="216"/>
      <c r="E16" s="207"/>
      <c r="F16" s="206"/>
      <c r="G16" s="206"/>
      <c r="H16" s="8"/>
      <c r="I16" s="8"/>
      <c r="J16" s="8"/>
      <c r="K16" s="8"/>
      <c r="L16" s="8"/>
      <c r="M16" s="8"/>
    </row>
    <row r="17" spans="1:13" s="205" customFormat="1" ht="17.25" customHeight="1">
      <c r="A17" s="316">
        <v>0.4375</v>
      </c>
      <c r="B17" s="977" t="s">
        <v>40</v>
      </c>
      <c r="C17" s="977"/>
      <c r="D17" s="215"/>
      <c r="E17" s="207"/>
      <c r="F17" s="206"/>
      <c r="G17" s="206"/>
      <c r="H17" s="8"/>
      <c r="I17" s="8"/>
      <c r="J17" s="8"/>
      <c r="K17" s="8"/>
      <c r="L17" s="8"/>
      <c r="M17" s="8"/>
    </row>
    <row r="18" spans="1:13" s="205" customFormat="1">
      <c r="A18" s="210">
        <v>0.44791666666666669</v>
      </c>
      <c r="B18" s="16"/>
      <c r="C18" s="317"/>
      <c r="D18" s="216"/>
      <c r="E18" s="207"/>
      <c r="F18" s="206"/>
      <c r="G18" s="206"/>
      <c r="H18" s="8"/>
      <c r="I18" s="8"/>
      <c r="J18" s="8"/>
      <c r="K18" s="8"/>
      <c r="L18" s="8"/>
      <c r="M18" s="8"/>
    </row>
    <row r="19" spans="1:13" s="205" customFormat="1">
      <c r="A19" s="210">
        <v>0.46180555555555558</v>
      </c>
      <c r="B19" s="16"/>
      <c r="C19" s="317"/>
      <c r="D19" s="216"/>
      <c r="E19" s="207"/>
      <c r="F19" s="206"/>
      <c r="G19" s="206"/>
      <c r="H19" s="8"/>
      <c r="I19" s="8"/>
      <c r="J19" s="8"/>
      <c r="K19" s="8"/>
      <c r="L19" s="8"/>
      <c r="M19" s="8"/>
    </row>
    <row r="20" spans="1:13" s="205" customFormat="1">
      <c r="A20" s="210">
        <v>0.47569444444444442</v>
      </c>
      <c r="B20" s="16"/>
      <c r="C20" s="317"/>
      <c r="D20" s="216"/>
      <c r="E20" s="207"/>
      <c r="F20" s="206"/>
      <c r="G20" s="206"/>
      <c r="H20" s="8"/>
      <c r="I20" s="8"/>
      <c r="J20" s="8"/>
      <c r="K20" s="8"/>
      <c r="L20" s="8"/>
      <c r="M20" s="8"/>
    </row>
    <row r="21" spans="1:13" s="205" customFormat="1">
      <c r="A21" s="210">
        <v>0.4861111111111111</v>
      </c>
      <c r="B21" s="16"/>
      <c r="C21" s="317"/>
      <c r="D21" s="216"/>
      <c r="E21" s="207"/>
      <c r="F21" s="206"/>
      <c r="G21" s="206"/>
      <c r="H21" s="8"/>
      <c r="I21" s="8"/>
      <c r="J21" s="8"/>
      <c r="K21" s="8"/>
      <c r="L21" s="8"/>
      <c r="M21" s="8"/>
    </row>
    <row r="22" spans="1:13" s="205" customFormat="1" ht="15.75" customHeight="1">
      <c r="A22" s="210">
        <v>0.5</v>
      </c>
      <c r="B22" s="977" t="s">
        <v>52</v>
      </c>
      <c r="C22" s="977"/>
      <c r="D22" s="216"/>
      <c r="E22" s="973" t="s">
        <v>932</v>
      </c>
      <c r="F22" s="973"/>
      <c r="G22" s="973"/>
      <c r="H22" s="8"/>
      <c r="I22" s="8"/>
      <c r="J22" s="8"/>
      <c r="K22" s="8"/>
      <c r="L22" s="8"/>
      <c r="M22" s="8"/>
    </row>
    <row r="23" spans="1:13" s="205" customFormat="1" ht="15.75" customHeight="1">
      <c r="A23" s="973" t="s">
        <v>626</v>
      </c>
      <c r="B23" s="973"/>
      <c r="C23" s="973"/>
      <c r="D23" s="212"/>
      <c r="E23" s="210">
        <v>0.5625</v>
      </c>
      <c r="F23" s="239" t="s">
        <v>627</v>
      </c>
      <c r="G23" s="253"/>
      <c r="H23" s="163" t="s">
        <v>628</v>
      </c>
      <c r="I23" s="8"/>
      <c r="J23" s="8"/>
      <c r="K23" s="8"/>
      <c r="L23" s="8"/>
      <c r="M23" s="8"/>
    </row>
    <row r="24" spans="1:13" s="205" customFormat="1" ht="15" customHeight="1">
      <c r="A24" s="210">
        <v>0.5625</v>
      </c>
      <c r="B24" s="16"/>
      <c r="C24" s="318"/>
      <c r="D24" s="216" t="s">
        <v>629</v>
      </c>
      <c r="E24" s="210">
        <v>0.52777777777777779</v>
      </c>
      <c r="F24" s="239" t="s">
        <v>630</v>
      </c>
      <c r="G24" s="253"/>
      <c r="H24" s="163" t="s">
        <v>151</v>
      </c>
      <c r="I24" s="8"/>
      <c r="J24" s="8"/>
      <c r="K24" s="8"/>
      <c r="L24" s="8"/>
      <c r="M24" s="8"/>
    </row>
    <row r="25" spans="1:13" s="205" customFormat="1" ht="15" customHeight="1">
      <c r="A25" s="210">
        <v>0.52777777777777779</v>
      </c>
      <c r="B25" s="16"/>
      <c r="C25" s="317"/>
      <c r="D25" s="216"/>
      <c r="E25" s="210">
        <v>0.58333333333333337</v>
      </c>
      <c r="F25" s="239" t="s">
        <v>631</v>
      </c>
      <c r="G25" s="253"/>
      <c r="H25" s="163" t="s">
        <v>155</v>
      </c>
      <c r="I25" s="8"/>
      <c r="J25" s="8"/>
      <c r="K25" s="8"/>
      <c r="L25" s="8"/>
      <c r="M25" s="8"/>
    </row>
    <row r="26" spans="1:13" s="205" customFormat="1" ht="15" customHeight="1">
      <c r="A26" s="210">
        <v>0.58333333333333337</v>
      </c>
      <c r="B26" s="16"/>
      <c r="C26" s="14"/>
      <c r="D26" s="216"/>
      <c r="E26" s="210">
        <v>0.59722222222222221</v>
      </c>
      <c r="F26" s="239" t="s">
        <v>632</v>
      </c>
      <c r="G26" s="253"/>
      <c r="H26" s="163" t="s">
        <v>157</v>
      </c>
      <c r="I26" s="8"/>
      <c r="J26" s="8"/>
      <c r="K26" s="8"/>
      <c r="L26" s="8"/>
      <c r="M26" s="8"/>
    </row>
    <row r="27" spans="1:13" s="205" customFormat="1" ht="15" customHeight="1">
      <c r="A27" s="210">
        <v>0.59722222222222221</v>
      </c>
      <c r="B27" s="14"/>
      <c r="C27" s="234"/>
      <c r="D27" s="216"/>
      <c r="E27" s="210">
        <v>0.61111111111111105</v>
      </c>
      <c r="F27" s="239" t="s">
        <v>633</v>
      </c>
      <c r="G27" s="253"/>
      <c r="H27" s="163" t="s">
        <v>634</v>
      </c>
      <c r="I27" s="8"/>
      <c r="J27" s="8"/>
      <c r="K27" s="8"/>
      <c r="L27" s="8"/>
      <c r="M27" s="8"/>
    </row>
    <row r="28" spans="1:13" s="205" customFormat="1" ht="30.75" customHeight="1">
      <c r="A28" s="210">
        <v>0.61111111111111105</v>
      </c>
      <c r="B28" s="70"/>
      <c r="C28" s="14"/>
      <c r="D28" s="216"/>
      <c r="E28" s="210">
        <v>0.625</v>
      </c>
      <c r="F28" s="254" t="s">
        <v>635</v>
      </c>
      <c r="G28" s="253"/>
      <c r="H28" s="163" t="s">
        <v>636</v>
      </c>
      <c r="I28" s="8"/>
      <c r="J28" s="8"/>
      <c r="K28" s="8"/>
      <c r="L28" s="8"/>
      <c r="M28" s="8"/>
    </row>
    <row r="29" spans="1:13" s="213" customFormat="1" ht="15" customHeight="1">
      <c r="A29" s="210">
        <v>0.625</v>
      </c>
      <c r="B29" s="14"/>
      <c r="C29" s="14"/>
      <c r="D29" s="319"/>
      <c r="E29" s="316">
        <v>0.63888888888888895</v>
      </c>
      <c r="F29" s="977" t="s">
        <v>40</v>
      </c>
      <c r="G29" s="977"/>
      <c r="H29" s="8"/>
      <c r="I29" s="8"/>
      <c r="J29" s="8"/>
      <c r="K29" s="8"/>
      <c r="L29" s="8"/>
      <c r="M29" s="8"/>
    </row>
    <row r="30" spans="1:13" s="205" customFormat="1" ht="18" customHeight="1">
      <c r="A30" s="316">
        <v>0.63888888888888895</v>
      </c>
      <c r="B30" s="977" t="s">
        <v>40</v>
      </c>
      <c r="C30" s="977"/>
      <c r="D30" s="212"/>
      <c r="E30" s="210">
        <v>0.64583333333333337</v>
      </c>
      <c r="F30" s="239"/>
      <c r="G30" s="233"/>
      <c r="H30" s="8"/>
      <c r="I30" s="8"/>
      <c r="J30" s="8"/>
      <c r="K30" s="8"/>
      <c r="L30" s="8"/>
      <c r="M30" s="8"/>
    </row>
    <row r="31" spans="1:13" s="205" customFormat="1" ht="15" customHeight="1">
      <c r="A31" s="210">
        <v>0.64583333333333337</v>
      </c>
      <c r="B31" s="239"/>
      <c r="C31" s="233"/>
      <c r="D31" s="216"/>
      <c r="E31" s="210">
        <v>0.66319444444444442</v>
      </c>
      <c r="F31" s="239"/>
      <c r="G31" s="233"/>
      <c r="H31" s="8"/>
      <c r="I31" s="8"/>
      <c r="J31" s="8"/>
      <c r="K31" s="8"/>
      <c r="L31" s="8"/>
      <c r="M31" s="8"/>
    </row>
    <row r="32" spans="1:13" s="205" customFormat="1" ht="15" customHeight="1">
      <c r="A32" s="210">
        <v>0.66319444444444442</v>
      </c>
      <c r="B32" s="239"/>
      <c r="C32" s="233"/>
      <c r="D32" s="216"/>
      <c r="E32" s="214">
        <v>0.68055555555555558</v>
      </c>
      <c r="F32" s="238"/>
      <c r="G32" s="320"/>
      <c r="H32" s="8"/>
      <c r="I32" s="8"/>
      <c r="J32" s="8"/>
      <c r="K32" s="8"/>
      <c r="L32" s="8"/>
      <c r="M32" s="8"/>
    </row>
    <row r="33" spans="1:13" s="205" customFormat="1" ht="15" customHeight="1">
      <c r="A33" s="214">
        <v>0.68055555555555558</v>
      </c>
      <c r="B33" s="238"/>
      <c r="C33" s="320"/>
      <c r="D33" s="211"/>
      <c r="E33" s="210">
        <v>0.69791666666666663</v>
      </c>
      <c r="F33" s="238"/>
      <c r="G33" s="233"/>
      <c r="H33" s="8"/>
      <c r="I33" s="8"/>
      <c r="J33" s="8"/>
      <c r="K33" s="8"/>
      <c r="L33" s="8"/>
      <c r="M33" s="8"/>
    </row>
    <row r="34" spans="1:13" s="205" customFormat="1" ht="15" customHeight="1">
      <c r="A34" s="210">
        <v>0.69791666666666663</v>
      </c>
      <c r="B34" s="238"/>
      <c r="C34" s="233"/>
      <c r="D34" s="211"/>
      <c r="E34" s="210">
        <v>0.75</v>
      </c>
      <c r="F34" s="235" t="s">
        <v>124</v>
      </c>
      <c r="G34" s="209"/>
      <c r="H34" s="8"/>
      <c r="I34" s="8"/>
      <c r="J34" s="8"/>
      <c r="K34" s="8"/>
      <c r="L34" s="8"/>
      <c r="M34" s="8"/>
    </row>
    <row r="35" spans="1:13" s="205" customFormat="1" ht="15" customHeight="1">
      <c r="A35" s="210">
        <v>0.75</v>
      </c>
      <c r="B35" s="235" t="s">
        <v>124</v>
      </c>
      <c r="C35" s="209"/>
      <c r="D35" s="208"/>
      <c r="E35" s="207"/>
      <c r="F35" s="206"/>
      <c r="G35" s="206"/>
      <c r="H35" s="8"/>
      <c r="I35" s="8"/>
      <c r="J35" s="8"/>
      <c r="K35" s="8"/>
      <c r="L35" s="8"/>
      <c r="M35" s="8"/>
    </row>
    <row r="36" spans="1:13" ht="15" customHeight="1">
      <c r="A36" s="191"/>
      <c r="B36" s="204"/>
      <c r="C36" s="203"/>
      <c r="D36" s="189"/>
      <c r="E36" s="192"/>
      <c r="F36" s="191"/>
      <c r="G36" s="191"/>
    </row>
    <row r="37" spans="1:13">
      <c r="A37" s="1036"/>
      <c r="B37" s="1036"/>
      <c r="C37" s="1036"/>
      <c r="D37" s="26"/>
      <c r="E37" s="192"/>
      <c r="F37" s="191"/>
      <c r="G37" s="191"/>
    </row>
    <row r="38" spans="1:13" s="22" customFormat="1" ht="21" customHeight="1">
      <c r="A38" s="8"/>
      <c r="B38" s="8"/>
      <c r="C38" s="8"/>
      <c r="D38" s="12"/>
      <c r="E38" s="192"/>
      <c r="F38" s="191"/>
      <c r="G38" s="191"/>
      <c r="H38" s="8"/>
    </row>
    <row r="39" spans="1:13" s="22" customFormat="1" ht="18.75" customHeight="1">
      <c r="A39" s="8"/>
      <c r="B39" s="8"/>
      <c r="C39" s="8"/>
      <c r="D39" s="193"/>
      <c r="E39" s="192"/>
      <c r="F39" s="191"/>
      <c r="G39" s="191"/>
      <c r="H39" s="8"/>
    </row>
    <row r="40" spans="1:13" ht="15.75">
      <c r="B40" s="1037"/>
      <c r="C40" s="1037"/>
      <c r="D40" s="189"/>
      <c r="E40" s="278"/>
      <c r="F40" s="279"/>
      <c r="G40" s="279"/>
    </row>
    <row r="41" spans="1:13" ht="15.75">
      <c r="A41" s="1038" t="s">
        <v>933</v>
      </c>
      <c r="B41" s="1038"/>
      <c r="C41" s="1038"/>
      <c r="D41" s="277"/>
      <c r="E41" s="1034"/>
      <c r="F41" s="1034"/>
      <c r="G41" s="1034"/>
      <c r="H41" s="26"/>
    </row>
    <row r="42" spans="1:13" ht="15" customHeight="1">
      <c r="A42" s="1039" t="s">
        <v>934</v>
      </c>
      <c r="B42" s="1039"/>
      <c r="C42" s="1039"/>
      <c r="D42" s="277"/>
      <c r="E42" s="1033"/>
      <c r="F42" s="1033"/>
      <c r="G42" s="1033"/>
      <c r="H42" s="206"/>
    </row>
    <row r="43" spans="1:13" ht="15" customHeight="1">
      <c r="A43" s="187" t="s">
        <v>639</v>
      </c>
      <c r="B43" s="190" t="s">
        <v>429</v>
      </c>
      <c r="C43" s="190" t="s">
        <v>8</v>
      </c>
      <c r="D43" s="277"/>
      <c r="E43" s="188"/>
      <c r="F43" s="187"/>
      <c r="G43" s="187"/>
      <c r="H43" s="26"/>
    </row>
    <row r="44" spans="1:13">
      <c r="A44" s="217">
        <v>0.33333333333333331</v>
      </c>
      <c r="B44" s="186"/>
      <c r="C44" s="185"/>
      <c r="D44" s="248" t="s">
        <v>65</v>
      </c>
      <c r="E44" s="182"/>
      <c r="F44" s="239"/>
      <c r="G44" s="253"/>
      <c r="H44" s="163"/>
    </row>
    <row r="45" spans="1:13">
      <c r="A45" s="210">
        <v>0.375</v>
      </c>
      <c r="B45" s="60"/>
      <c r="C45" s="184"/>
      <c r="D45" s="248" t="s">
        <v>72</v>
      </c>
      <c r="E45" s="182"/>
      <c r="F45" s="239"/>
      <c r="G45" s="253"/>
      <c r="H45" s="163"/>
    </row>
    <row r="46" spans="1:13">
      <c r="A46" s="210">
        <v>0.39583333333333331</v>
      </c>
      <c r="B46" s="60"/>
      <c r="C46" s="184"/>
      <c r="D46" s="248" t="s">
        <v>79</v>
      </c>
      <c r="E46" s="182"/>
      <c r="F46" s="239"/>
      <c r="G46" s="253"/>
      <c r="H46" s="163"/>
    </row>
    <row r="47" spans="1:13">
      <c r="A47" s="210">
        <v>0.39930555555555558</v>
      </c>
      <c r="B47" s="59"/>
      <c r="C47" s="184"/>
      <c r="D47" s="248" t="s">
        <v>85</v>
      </c>
      <c r="E47" s="182"/>
      <c r="F47" s="239"/>
      <c r="G47" s="253"/>
      <c r="H47" s="163"/>
    </row>
    <row r="48" spans="1:13">
      <c r="A48" s="210">
        <v>0.40625</v>
      </c>
      <c r="B48" s="183"/>
      <c r="C48" s="59"/>
      <c r="D48" s="248" t="s">
        <v>92</v>
      </c>
      <c r="E48" s="182"/>
      <c r="F48" s="239"/>
      <c r="G48" s="253"/>
      <c r="H48" s="163"/>
    </row>
    <row r="49" spans="1:8">
      <c r="A49" s="210">
        <v>0.41319444444444442</v>
      </c>
      <c r="B49" s="181" t="s">
        <v>40</v>
      </c>
      <c r="C49" s="181"/>
      <c r="D49" s="248"/>
      <c r="E49" s="174"/>
      <c r="F49" s="239"/>
      <c r="G49" s="254"/>
      <c r="H49" s="163"/>
    </row>
    <row r="50" spans="1:8">
      <c r="A50" s="210">
        <v>0.4201388888888889</v>
      </c>
      <c r="B50" s="60"/>
      <c r="C50" s="59"/>
      <c r="D50" s="248" t="s">
        <v>96</v>
      </c>
      <c r="E50" s="174"/>
      <c r="F50" s="239"/>
      <c r="G50" s="253"/>
      <c r="H50" s="163"/>
    </row>
    <row r="51" spans="1:8">
      <c r="A51" s="210">
        <v>0.42708333333333331</v>
      </c>
      <c r="B51" s="60"/>
      <c r="C51" s="59"/>
      <c r="D51" s="248" t="s">
        <v>102</v>
      </c>
      <c r="E51" s="162"/>
      <c r="F51" s="254"/>
      <c r="G51" s="253"/>
      <c r="H51" s="163"/>
    </row>
    <row r="52" spans="1:8" ht="17.25" customHeight="1">
      <c r="A52" s="179">
        <v>0.69444444444444442</v>
      </c>
      <c r="B52" s="60"/>
      <c r="C52" s="59"/>
      <c r="D52" s="248" t="s">
        <v>108</v>
      </c>
      <c r="E52" s="174"/>
      <c r="F52" s="253"/>
      <c r="G52" s="253"/>
      <c r="H52" s="163"/>
    </row>
    <row r="53" spans="1:8">
      <c r="A53" s="177">
        <v>0.70833333333333337</v>
      </c>
      <c r="B53" s="178"/>
      <c r="C53" s="59"/>
      <c r="D53" s="248" t="s">
        <v>935</v>
      </c>
      <c r="E53" s="174"/>
      <c r="F53" s="239"/>
      <c r="G53" s="253"/>
      <c r="H53" s="163"/>
    </row>
    <row r="54" spans="1:8">
      <c r="A54" s="177">
        <v>0.72222222222222221</v>
      </c>
      <c r="B54" s="60"/>
      <c r="C54" s="59"/>
      <c r="D54" s="248" t="s">
        <v>113</v>
      </c>
      <c r="E54" s="174"/>
      <c r="F54" s="239"/>
      <c r="G54" s="253"/>
      <c r="H54" s="163"/>
    </row>
    <row r="55" spans="1:8">
      <c r="A55" s="177">
        <v>0.73611111111111116</v>
      </c>
      <c r="B55" s="60"/>
      <c r="C55" s="59"/>
      <c r="D55" s="248" t="s">
        <v>117</v>
      </c>
      <c r="E55" s="174"/>
      <c r="F55" s="239"/>
      <c r="G55" s="253"/>
      <c r="H55" s="163"/>
    </row>
    <row r="56" spans="1:8" ht="15.75" customHeight="1">
      <c r="A56" s="172"/>
      <c r="B56" s="176"/>
      <c r="C56" s="175"/>
      <c r="D56" s="248"/>
      <c r="E56" s="174"/>
      <c r="F56" s="239"/>
      <c r="G56" s="253"/>
      <c r="H56" s="163"/>
    </row>
    <row r="57" spans="1:8" ht="15.75" customHeight="1">
      <c r="A57" s="172"/>
      <c r="B57" s="171"/>
      <c r="C57" s="170"/>
      <c r="D57" s="248"/>
      <c r="E57" s="174"/>
      <c r="F57" s="239"/>
      <c r="G57" s="253"/>
      <c r="H57" s="163"/>
    </row>
    <row r="58" spans="1:8" ht="15.75" customHeight="1">
      <c r="A58" s="172"/>
      <c r="B58" s="173"/>
      <c r="C58" s="170"/>
      <c r="D58" s="248"/>
      <c r="E58" s="174"/>
      <c r="F58" s="254"/>
      <c r="G58" s="253"/>
      <c r="H58" s="163"/>
    </row>
    <row r="59" spans="1:8">
      <c r="A59" s="172"/>
      <c r="B59" s="173"/>
      <c r="C59" s="170"/>
      <c r="D59" s="248"/>
      <c r="E59" s="174"/>
      <c r="F59" s="180"/>
      <c r="G59" s="170"/>
      <c r="H59" s="163"/>
    </row>
    <row r="60" spans="1:8" ht="17.25" customHeight="1">
      <c r="A60" s="26"/>
      <c r="B60" s="169"/>
      <c r="C60" s="168"/>
      <c r="D60" s="159"/>
      <c r="E60" s="280"/>
      <c r="F60" s="281"/>
      <c r="G60" s="282"/>
    </row>
    <row r="61" spans="1:8" ht="17.25" customHeight="1">
      <c r="A61" s="1028" t="s">
        <v>642</v>
      </c>
      <c r="B61" s="1028"/>
      <c r="C61" s="1028"/>
      <c r="D61" s="92"/>
      <c r="E61" s="1026" t="s">
        <v>936</v>
      </c>
      <c r="F61" s="1026"/>
      <c r="G61" s="1026"/>
    </row>
    <row r="62" spans="1:8" ht="17.25" customHeight="1">
      <c r="A62" s="1084" t="s">
        <v>644</v>
      </c>
      <c r="B62" s="1084"/>
      <c r="C62" s="1084"/>
      <c r="D62" s="243"/>
      <c r="E62" s="1027" t="s">
        <v>606</v>
      </c>
      <c r="F62" s="1027"/>
      <c r="G62" s="23"/>
      <c r="H62" s="283" t="s">
        <v>678</v>
      </c>
    </row>
    <row r="63" spans="1:8" ht="17.25" customHeight="1">
      <c r="A63" s="167" t="s">
        <v>646</v>
      </c>
      <c r="B63" s="166" t="s">
        <v>429</v>
      </c>
      <c r="C63" s="166" t="s">
        <v>8</v>
      </c>
      <c r="D63" s="26"/>
      <c r="E63" s="133" t="s">
        <v>639</v>
      </c>
      <c r="F63" s="132" t="s">
        <v>429</v>
      </c>
      <c r="G63" s="284" t="s">
        <v>8</v>
      </c>
      <c r="H63" s="26"/>
    </row>
    <row r="64" spans="1:8" ht="30" customHeight="1">
      <c r="A64" s="1031"/>
      <c r="B64" s="1031"/>
      <c r="C64" s="1031"/>
      <c r="D64" s="26"/>
      <c r="E64" s="127"/>
      <c r="F64" s="240"/>
      <c r="G64" s="285"/>
      <c r="H64" s="26"/>
    </row>
    <row r="65" spans="1:8" ht="29.25" customHeight="1">
      <c r="A65" s="158"/>
      <c r="B65" s="165"/>
      <c r="C65" s="164"/>
      <c r="D65" s="159"/>
      <c r="E65" s="155">
        <v>0.375</v>
      </c>
      <c r="F65" s="239" t="s">
        <v>680</v>
      </c>
      <c r="G65" s="286"/>
      <c r="H65" s="163" t="s">
        <v>681</v>
      </c>
    </row>
    <row r="66" spans="1:8" ht="15" customHeight="1">
      <c r="A66" s="162"/>
      <c r="B66" s="161"/>
      <c r="C66" s="160"/>
      <c r="D66" s="159"/>
      <c r="E66" s="155">
        <v>0.38541666666666669</v>
      </c>
      <c r="F66" s="239" t="s">
        <v>360</v>
      </c>
      <c r="G66" s="286"/>
      <c r="H66" s="163" t="s">
        <v>683</v>
      </c>
    </row>
    <row r="67" spans="1:8" ht="17.25" customHeight="1">
      <c r="A67" s="158">
        <v>0.35416666666666669</v>
      </c>
      <c r="B67" s="84"/>
      <c r="C67" s="156"/>
      <c r="D67" s="12" t="s">
        <v>937</v>
      </c>
      <c r="E67" s="155">
        <v>0.39583333333333331</v>
      </c>
      <c r="F67" s="239" t="s">
        <v>685</v>
      </c>
      <c r="G67" s="287"/>
      <c r="H67" s="163" t="s">
        <v>686</v>
      </c>
    </row>
    <row r="68" spans="1:8" ht="17.25" customHeight="1">
      <c r="A68" s="104">
        <v>0.36805555555555558</v>
      </c>
      <c r="B68" s="157"/>
      <c r="C68" s="156"/>
      <c r="D68" s="12" t="s">
        <v>173</v>
      </c>
      <c r="E68" s="155">
        <v>0.40625</v>
      </c>
      <c r="F68" s="239" t="s">
        <v>688</v>
      </c>
      <c r="G68" s="286"/>
      <c r="H68" s="163" t="s">
        <v>689</v>
      </c>
    </row>
    <row r="69" spans="1:8" ht="17.25" customHeight="1">
      <c r="A69" s="154">
        <v>0.38194444444444442</v>
      </c>
      <c r="B69" s="16"/>
      <c r="C69" s="152"/>
      <c r="D69" s="12" t="s">
        <v>177</v>
      </c>
      <c r="E69" s="154">
        <v>0.41666666666666669</v>
      </c>
      <c r="F69" s="239" t="s">
        <v>342</v>
      </c>
      <c r="G69" s="286"/>
      <c r="H69" s="163" t="s">
        <v>691</v>
      </c>
    </row>
    <row r="70" spans="1:8" ht="17.25" customHeight="1">
      <c r="A70" s="153">
        <v>0.39583333333333331</v>
      </c>
      <c r="B70" s="16"/>
      <c r="C70" s="152"/>
      <c r="D70" s="12" t="s">
        <v>180</v>
      </c>
      <c r="E70" s="154">
        <v>0.42708333333333331</v>
      </c>
      <c r="F70" s="239" t="s">
        <v>693</v>
      </c>
      <c r="G70" s="286"/>
      <c r="H70" s="163" t="s">
        <v>694</v>
      </c>
    </row>
    <row r="71" spans="1:8" ht="17.25" customHeight="1">
      <c r="A71" s="104">
        <f>A70+"00:20"</f>
        <v>0.40972222222222221</v>
      </c>
      <c r="B71" s="146"/>
      <c r="C71" s="142"/>
      <c r="D71" s="12" t="s">
        <v>183</v>
      </c>
      <c r="E71" s="153">
        <v>0.4375</v>
      </c>
      <c r="F71" s="239" t="s">
        <v>348</v>
      </c>
      <c r="G71" s="286"/>
      <c r="H71" s="163" t="s">
        <v>695</v>
      </c>
    </row>
    <row r="72" spans="1:8" ht="17.25" customHeight="1">
      <c r="A72" s="151">
        <f>A71+"00:20"</f>
        <v>0.4236111111111111</v>
      </c>
      <c r="B72" s="150" t="s">
        <v>938</v>
      </c>
      <c r="C72" s="109"/>
      <c r="D72" s="12"/>
      <c r="E72" s="153">
        <v>0.44791666666666669</v>
      </c>
      <c r="F72" s="239" t="s">
        <v>697</v>
      </c>
      <c r="G72" s="286"/>
      <c r="H72" s="163" t="s">
        <v>698</v>
      </c>
    </row>
    <row r="73" spans="1:8" ht="17.25" customHeight="1">
      <c r="A73" s="104">
        <f>A72+"00:20"</f>
        <v>0.4375</v>
      </c>
      <c r="B73" s="78"/>
      <c r="C73" s="110"/>
      <c r="D73" s="12" t="s">
        <v>939</v>
      </c>
      <c r="E73" s="144">
        <v>0.45833333333333331</v>
      </c>
      <c r="F73" s="241" t="s">
        <v>700</v>
      </c>
      <c r="G73" s="288"/>
      <c r="H73" s="163" t="s">
        <v>701</v>
      </c>
    </row>
    <row r="74" spans="1:8" ht="17.25" customHeight="1">
      <c r="A74" s="104">
        <f>A73+"00:20"</f>
        <v>0.4513888888888889</v>
      </c>
      <c r="B74" s="111"/>
      <c r="C74" s="149"/>
      <c r="D74" s="12" t="s">
        <v>940</v>
      </c>
      <c r="E74" s="144">
        <v>0.46875</v>
      </c>
      <c r="F74" s="121" t="s">
        <v>703</v>
      </c>
      <c r="G74" s="289" t="s">
        <v>122</v>
      </c>
      <c r="H74" s="163" t="s">
        <v>704</v>
      </c>
    </row>
    <row r="75" spans="1:8" ht="17.25" customHeight="1">
      <c r="A75" s="104">
        <f>A74+"00:20"</f>
        <v>0.46527777777777779</v>
      </c>
      <c r="B75" s="148"/>
      <c r="C75" s="147"/>
      <c r="D75" s="12" t="s">
        <v>941</v>
      </c>
      <c r="E75" s="144"/>
      <c r="F75" s="121"/>
      <c r="G75" s="289"/>
      <c r="H75" s="163" t="s">
        <v>706</v>
      </c>
    </row>
    <row r="76" spans="1:8">
      <c r="A76" s="104">
        <f>A75+"00:20"</f>
        <v>0.47916666666666669</v>
      </c>
      <c r="B76" s="146"/>
      <c r="C76" s="145"/>
      <c r="D76" s="12" t="s">
        <v>942</v>
      </c>
      <c r="E76" s="144"/>
      <c r="F76" s="121"/>
      <c r="G76" s="289"/>
      <c r="H76" s="163"/>
    </row>
    <row r="77" spans="1:8">
      <c r="A77" s="104">
        <f>A76+"00:20"</f>
        <v>0.49305555555555558</v>
      </c>
      <c r="B77" s="123"/>
      <c r="C77" s="143"/>
      <c r="D77" s="12" t="s">
        <v>943</v>
      </c>
      <c r="E77" s="1025"/>
      <c r="F77" s="1025"/>
      <c r="G77" s="1025"/>
      <c r="H77" s="163"/>
    </row>
    <row r="78" spans="1:8">
      <c r="A78" s="104">
        <f>A77+"00:20"</f>
        <v>0.50694444444444442</v>
      </c>
      <c r="B78" s="123"/>
      <c r="C78" s="142"/>
      <c r="D78" s="12" t="s">
        <v>944</v>
      </c>
      <c r="E78" s="141" t="s">
        <v>945</v>
      </c>
      <c r="F78" s="140"/>
      <c r="G78" s="139"/>
      <c r="H78" s="12" t="s">
        <v>5</v>
      </c>
    </row>
    <row r="79" spans="1:8" ht="18.75">
      <c r="A79" s="104">
        <f>A78+"00:20"</f>
        <v>0.52083333333333326</v>
      </c>
      <c r="B79" s="123"/>
      <c r="C79" s="134"/>
      <c r="D79" s="12" t="s">
        <v>661</v>
      </c>
      <c r="E79" s="137" t="s">
        <v>946</v>
      </c>
      <c r="F79" s="136"/>
      <c r="G79" s="22"/>
      <c r="H79" s="12" t="s">
        <v>5</v>
      </c>
    </row>
    <row r="80" spans="1:8">
      <c r="A80" s="104">
        <f>A79+"00:30"</f>
        <v>0.54166666666666663</v>
      </c>
      <c r="B80" s="135"/>
      <c r="C80" s="134"/>
      <c r="D80" s="12"/>
      <c r="E80" s="133" t="s">
        <v>639</v>
      </c>
      <c r="F80" s="132" t="s">
        <v>429</v>
      </c>
      <c r="G80" s="131" t="s">
        <v>8</v>
      </c>
      <c r="H80" s="12"/>
    </row>
    <row r="81" spans="1:16" s="91" customFormat="1" ht="21" customHeight="1">
      <c r="A81" s="130"/>
      <c r="B81" s="129" t="s">
        <v>947</v>
      </c>
      <c r="C81" s="128"/>
      <c r="D81" s="12"/>
      <c r="E81" s="127" t="s">
        <v>948</v>
      </c>
      <c r="F81" s="126"/>
      <c r="G81" s="125"/>
      <c r="H81" s="12"/>
      <c r="I81" s="8"/>
      <c r="J81" s="8"/>
      <c r="K81" s="8"/>
      <c r="L81" s="8"/>
      <c r="M81" s="8"/>
      <c r="N81" s="8"/>
      <c r="O81" s="8"/>
      <c r="P81" s="8"/>
    </row>
    <row r="82" spans="1:16" s="23" customFormat="1" ht="15.75">
      <c r="A82" s="104">
        <v>0.58333333333333337</v>
      </c>
      <c r="B82" s="124"/>
      <c r="C82" s="120"/>
      <c r="D82" s="12" t="s">
        <v>665</v>
      </c>
      <c r="E82" s="104">
        <v>0.5625</v>
      </c>
      <c r="F82" s="78"/>
      <c r="G82" s="122"/>
      <c r="H82" s="12" t="s">
        <v>949</v>
      </c>
    </row>
    <row r="83" spans="1:16">
      <c r="A83" s="104">
        <v>0.59722222222222221</v>
      </c>
      <c r="B83" s="123"/>
      <c r="C83" s="120"/>
      <c r="D83" s="12" t="s">
        <v>666</v>
      </c>
      <c r="E83" s="104">
        <v>0.57638888888888895</v>
      </c>
      <c r="F83" s="78"/>
      <c r="G83" s="122"/>
      <c r="H83" s="12" t="s">
        <v>213</v>
      </c>
    </row>
    <row r="84" spans="1:16" ht="15" customHeight="1">
      <c r="A84" s="108">
        <v>0.61111111111111116</v>
      </c>
      <c r="B84" s="48"/>
      <c r="C84" s="120"/>
      <c r="D84" s="12" t="s">
        <v>667</v>
      </c>
      <c r="E84" s="104">
        <v>0.59027777777777779</v>
      </c>
      <c r="F84" s="121"/>
      <c r="G84" s="112"/>
      <c r="H84" s="12" t="s">
        <v>220</v>
      </c>
    </row>
    <row r="85" spans="1:16" ht="15" customHeight="1">
      <c r="A85" s="104">
        <v>0.625</v>
      </c>
      <c r="B85" s="302"/>
      <c r="C85" s="120"/>
      <c r="D85" s="12" t="s">
        <v>950</v>
      </c>
      <c r="E85" s="108">
        <v>0.60416666666666663</v>
      </c>
      <c r="F85" s="78"/>
      <c r="G85" s="112"/>
      <c r="H85" s="12" t="s">
        <v>226</v>
      </c>
    </row>
    <row r="86" spans="1:16" ht="15" customHeight="1">
      <c r="A86" s="104">
        <v>0.63888888888888884</v>
      </c>
      <c r="B86" s="303"/>
      <c r="C86" s="120"/>
      <c r="D86" s="21" t="s">
        <v>951</v>
      </c>
      <c r="E86" s="104">
        <v>0.61805555555555558</v>
      </c>
      <c r="F86" s="84"/>
      <c r="G86" s="119"/>
      <c r="H86" s="21" t="s">
        <v>232</v>
      </c>
    </row>
    <row r="87" spans="1:16" ht="15" customHeight="1">
      <c r="A87" s="151">
        <v>0.65277777777777779</v>
      </c>
      <c r="B87" s="304" t="s">
        <v>938</v>
      </c>
      <c r="C87" s="117"/>
      <c r="D87" s="12" t="s">
        <v>952</v>
      </c>
      <c r="E87" s="104">
        <v>0.63194444444444442</v>
      </c>
      <c r="F87" s="78"/>
      <c r="G87" s="112"/>
      <c r="H87" s="12" t="s">
        <v>238</v>
      </c>
    </row>
    <row r="88" spans="1:16" ht="15" customHeight="1">
      <c r="A88" s="116"/>
      <c r="B88" s="305" t="s">
        <v>953</v>
      </c>
      <c r="C88" s="26"/>
      <c r="D88" s="12"/>
      <c r="E88" s="115">
        <v>0.64236111111111116</v>
      </c>
      <c r="F88" s="78"/>
      <c r="G88" s="112"/>
      <c r="H88" s="12" t="s">
        <v>256</v>
      </c>
    </row>
    <row r="89" spans="1:16" ht="15" customHeight="1">
      <c r="A89" s="104">
        <v>0.66666666666666663</v>
      </c>
      <c r="B89" s="306" t="s">
        <v>954</v>
      </c>
      <c r="C89" s="114" t="s">
        <v>148</v>
      </c>
      <c r="D89" s="12" t="s">
        <v>955</v>
      </c>
      <c r="E89" s="113">
        <v>0.65277777777777779</v>
      </c>
      <c r="F89" s="78"/>
      <c r="G89" s="112"/>
      <c r="H89" s="12" t="s">
        <v>251</v>
      </c>
    </row>
    <row r="90" spans="1:16" ht="15" customHeight="1">
      <c r="A90" s="104">
        <v>0.6875</v>
      </c>
      <c r="B90" s="307" t="s">
        <v>956</v>
      </c>
      <c r="C90" s="110" t="s">
        <v>148</v>
      </c>
      <c r="D90" s="12" t="s">
        <v>957</v>
      </c>
      <c r="E90" s="105">
        <v>0.66666666666666663</v>
      </c>
      <c r="F90" s="78"/>
      <c r="G90" s="100"/>
      <c r="H90" s="12" t="s">
        <v>244</v>
      </c>
    </row>
    <row r="91" spans="1:16" ht="15" customHeight="1">
      <c r="A91" s="151">
        <v>0.70833333333333337</v>
      </c>
      <c r="B91" s="308" t="s">
        <v>669</v>
      </c>
      <c r="C91" s="109"/>
      <c r="D91" s="12" t="s">
        <v>670</v>
      </c>
      <c r="E91" s="105">
        <v>0.68055555555555558</v>
      </c>
      <c r="F91" s="101"/>
      <c r="G91" s="100"/>
      <c r="H91" s="227" t="s">
        <v>266</v>
      </c>
    </row>
    <row r="92" spans="1:16" ht="15" customHeight="1">
      <c r="A92" s="104"/>
      <c r="B92" s="309"/>
      <c r="C92" s="107"/>
      <c r="D92" s="248" t="s">
        <v>958</v>
      </c>
      <c r="E92" s="98">
        <v>0.69444444444444442</v>
      </c>
      <c r="F92" s="78"/>
      <c r="G92" s="290"/>
      <c r="H92" s="163" t="s">
        <v>271</v>
      </c>
    </row>
    <row r="93" spans="1:16" ht="15" customHeight="1">
      <c r="A93" s="104"/>
      <c r="B93" s="310"/>
      <c r="C93" s="106"/>
      <c r="D93" s="248" t="s">
        <v>959</v>
      </c>
      <c r="E93" s="98">
        <v>0.70833333333333337</v>
      </c>
      <c r="F93" s="78"/>
      <c r="G93" s="290"/>
      <c r="H93" s="163" t="s">
        <v>277</v>
      </c>
    </row>
    <row r="94" spans="1:16" ht="15" customHeight="1">
      <c r="A94" s="104"/>
      <c r="B94" s="311"/>
      <c r="C94" s="276"/>
      <c r="D94" s="248" t="s">
        <v>960</v>
      </c>
      <c r="E94" s="98">
        <v>0.71527777777777779</v>
      </c>
      <c r="F94" s="78"/>
      <c r="G94" s="290"/>
      <c r="H94" s="163" t="s">
        <v>286</v>
      </c>
    </row>
    <row r="95" spans="1:16" ht="15" customHeight="1">
      <c r="A95" s="312"/>
      <c r="B95" s="103"/>
      <c r="C95" s="102"/>
      <c r="D95" s="248" t="s">
        <v>673</v>
      </c>
      <c r="E95" s="98">
        <v>0.72916666666666663</v>
      </c>
      <c r="F95" s="78"/>
      <c r="G95" s="290"/>
      <c r="H95" s="163" t="s">
        <v>292</v>
      </c>
    </row>
    <row r="96" spans="1:16" ht="15" customHeight="1">
      <c r="A96" s="163"/>
      <c r="B96" s="274"/>
      <c r="C96" s="243"/>
      <c r="D96" s="248"/>
      <c r="E96" s="98">
        <v>0.73958333333333337</v>
      </c>
      <c r="F96" s="97" t="s">
        <v>112</v>
      </c>
      <c r="G96" s="96" t="s">
        <v>122</v>
      </c>
      <c r="H96" s="163"/>
    </row>
    <row r="97" spans="1:10" ht="15" customHeight="1">
      <c r="A97" s="163"/>
      <c r="B97" s="163"/>
      <c r="C97" s="275"/>
      <c r="D97" s="94"/>
      <c r="E97" s="291"/>
      <c r="F97" s="292"/>
      <c r="G97" s="293"/>
      <c r="H97" s="163"/>
    </row>
    <row r="98" spans="1:10" ht="15" customHeight="1">
      <c r="A98" s="1030" t="s">
        <v>961</v>
      </c>
      <c r="B98" s="1030"/>
      <c r="C98" s="1030"/>
      <c r="D98" s="295"/>
      <c r="E98" s="1024" t="s">
        <v>962</v>
      </c>
      <c r="F98" s="1024"/>
      <c r="G98" s="1024"/>
      <c r="H98" s="163"/>
      <c r="J98" s="138"/>
    </row>
    <row r="99" spans="1:10" ht="15" customHeight="1">
      <c r="A99" s="1029" t="s">
        <v>676</v>
      </c>
      <c r="B99" s="1029"/>
      <c r="C99" s="1029"/>
      <c r="D99" s="296" t="s">
        <v>677</v>
      </c>
      <c r="E99" s="1040" t="s">
        <v>645</v>
      </c>
      <c r="F99" s="1040"/>
      <c r="G99" s="1040"/>
      <c r="H99" s="163"/>
      <c r="I99" s="8" t="s">
        <v>5</v>
      </c>
    </row>
    <row r="100" spans="1:10" ht="15" customHeight="1">
      <c r="A100" s="9" t="s">
        <v>6</v>
      </c>
      <c r="B100" s="89" t="s">
        <v>429</v>
      </c>
      <c r="C100" s="9" t="s">
        <v>8</v>
      </c>
      <c r="D100" s="297"/>
      <c r="E100" s="10" t="s">
        <v>639</v>
      </c>
      <c r="F100" s="9" t="s">
        <v>647</v>
      </c>
      <c r="G100" s="9" t="s">
        <v>648</v>
      </c>
      <c r="H100" s="163"/>
    </row>
    <row r="101" spans="1:10" ht="15" customHeight="1">
      <c r="A101" s="88"/>
      <c r="B101" s="87"/>
      <c r="C101" s="86"/>
      <c r="D101" s="298"/>
      <c r="E101" s="85">
        <v>0.35416666666666669</v>
      </c>
      <c r="F101" s="84"/>
      <c r="G101" s="83"/>
      <c r="H101" s="163" t="s">
        <v>649</v>
      </c>
    </row>
    <row r="102" spans="1:10" ht="15" customHeight="1">
      <c r="A102" s="82">
        <v>0.35416666666666669</v>
      </c>
      <c r="B102" s="60"/>
      <c r="C102" s="59"/>
      <c r="D102" s="248" t="s">
        <v>679</v>
      </c>
      <c r="E102" s="81">
        <v>0.36805555555555558</v>
      </c>
      <c r="F102" s="80" t="s">
        <v>963</v>
      </c>
      <c r="G102" s="80"/>
      <c r="H102" s="163"/>
      <c r="I102" s="99"/>
    </row>
    <row r="103" spans="1:10" ht="15" customHeight="1">
      <c r="A103" s="68">
        <v>0.36805555555555558</v>
      </c>
      <c r="B103" s="60"/>
      <c r="C103" s="59"/>
      <c r="D103" s="248" t="s">
        <v>682</v>
      </c>
      <c r="E103" s="85">
        <v>0.36805555555555558</v>
      </c>
      <c r="F103" s="78"/>
      <c r="G103" s="294"/>
      <c r="H103" s="163" t="s">
        <v>650</v>
      </c>
      <c r="I103" s="111"/>
    </row>
    <row r="104" spans="1:10" ht="15" customHeight="1">
      <c r="A104" s="76">
        <v>0.38194444444444442</v>
      </c>
      <c r="B104" s="54"/>
      <c r="C104" s="53"/>
      <c r="D104" s="41" t="s">
        <v>684</v>
      </c>
      <c r="E104" s="299">
        <v>0.375</v>
      </c>
      <c r="F104" s="300"/>
      <c r="G104" s="301"/>
      <c r="H104" s="41" t="s">
        <v>651</v>
      </c>
      <c r="I104" s="111"/>
    </row>
    <row r="105" spans="1:10" ht="15" customHeight="1">
      <c r="A105" s="51">
        <v>0.39583333333333331</v>
      </c>
      <c r="B105" s="54"/>
      <c r="C105" s="53"/>
      <c r="D105" s="41" t="s">
        <v>687</v>
      </c>
      <c r="E105" s="64">
        <v>0.38541666666666669</v>
      </c>
      <c r="F105" s="52"/>
      <c r="G105" s="63"/>
      <c r="H105" s="41" t="s">
        <v>652</v>
      </c>
      <c r="I105" s="99"/>
    </row>
    <row r="106" spans="1:10" s="20" customFormat="1" ht="28.5" customHeight="1">
      <c r="A106" s="51">
        <v>0.40972222222222221</v>
      </c>
      <c r="B106" s="54"/>
      <c r="C106" s="53"/>
      <c r="D106" s="41" t="s">
        <v>690</v>
      </c>
      <c r="E106" s="64">
        <v>0.39583333333333331</v>
      </c>
      <c r="F106" s="52"/>
      <c r="G106" s="77"/>
      <c r="H106" s="41" t="s">
        <v>653</v>
      </c>
      <c r="I106" s="118"/>
    </row>
    <row r="107" spans="1:10" ht="15" customHeight="1">
      <c r="A107" s="76">
        <v>0.4236111111111111</v>
      </c>
      <c r="B107" s="50"/>
      <c r="C107" s="49"/>
      <c r="D107" s="41" t="s">
        <v>692</v>
      </c>
      <c r="E107" s="64">
        <v>0.40625</v>
      </c>
      <c r="F107" s="52"/>
      <c r="G107" s="75"/>
      <c r="H107" s="41" t="s">
        <v>654</v>
      </c>
      <c r="I107" s="99"/>
    </row>
    <row r="108" spans="1:10" ht="15" customHeight="1">
      <c r="A108" s="74">
        <v>0.4375</v>
      </c>
      <c r="B108" s="73" t="s">
        <v>40</v>
      </c>
      <c r="C108" s="72"/>
      <c r="D108" s="12"/>
      <c r="E108" s="71">
        <v>0.41666666666666669</v>
      </c>
      <c r="F108" s="70"/>
      <c r="G108" s="69"/>
      <c r="H108" s="12" t="s">
        <v>655</v>
      </c>
      <c r="I108" s="99"/>
    </row>
    <row r="109" spans="1:10" ht="15" customHeight="1">
      <c r="A109" s="68">
        <v>0.4513888888888889</v>
      </c>
      <c r="B109" s="60"/>
      <c r="C109" s="59"/>
      <c r="D109" s="12" t="s">
        <v>696</v>
      </c>
      <c r="E109" s="67">
        <v>0.42708333333333331</v>
      </c>
      <c r="F109" s="57" t="s">
        <v>40</v>
      </c>
      <c r="G109" s="56"/>
      <c r="H109" s="12"/>
      <c r="I109" s="111"/>
    </row>
    <row r="110" spans="1:10" ht="15" customHeight="1">
      <c r="A110" s="66">
        <v>0.46527777777777779</v>
      </c>
      <c r="B110" s="65"/>
      <c r="C110" s="59"/>
      <c r="D110" s="12" t="s">
        <v>699</v>
      </c>
      <c r="E110" s="64">
        <v>0.4375</v>
      </c>
      <c r="F110" s="52"/>
      <c r="G110" s="63"/>
      <c r="H110" s="12" t="s">
        <v>656</v>
      </c>
      <c r="I110" s="99"/>
    </row>
    <row r="111" spans="1:10" ht="15" customHeight="1">
      <c r="A111" s="61">
        <v>0.47916666666666669</v>
      </c>
      <c r="B111" s="60"/>
      <c r="C111" s="59"/>
      <c r="D111" s="12" t="s">
        <v>702</v>
      </c>
      <c r="E111" s="58">
        <v>0.45833333333333331</v>
      </c>
      <c r="F111" s="57" t="s">
        <v>964</v>
      </c>
      <c r="G111" s="56"/>
      <c r="H111" s="12"/>
      <c r="I111" s="99"/>
    </row>
    <row r="112" spans="1:10" ht="15" customHeight="1">
      <c r="A112" s="51">
        <v>0.49305555555555558</v>
      </c>
      <c r="B112" s="54"/>
      <c r="C112" s="53"/>
      <c r="D112" s="41" t="s">
        <v>705</v>
      </c>
      <c r="E112" s="44">
        <v>0.45833333333333331</v>
      </c>
      <c r="F112" s="52"/>
      <c r="G112" s="42"/>
      <c r="H112" s="41" t="s">
        <v>657</v>
      </c>
      <c r="I112" s="99"/>
      <c r="J112" s="99"/>
    </row>
    <row r="113" spans="1:11" ht="15" customHeight="1">
      <c r="A113" s="51">
        <v>0.50694444444444442</v>
      </c>
      <c r="B113" s="50"/>
      <c r="C113" s="49"/>
      <c r="D113" s="41" t="s">
        <v>707</v>
      </c>
      <c r="E113" s="263">
        <v>0.46527777777777779</v>
      </c>
      <c r="F113" s="264"/>
      <c r="G113" s="265"/>
      <c r="H113" s="41" t="s">
        <v>658</v>
      </c>
      <c r="I113" s="99"/>
    </row>
    <row r="114" spans="1:11" ht="15" customHeight="1">
      <c r="A114" s="46">
        <v>0.53125</v>
      </c>
      <c r="B114" s="45" t="s">
        <v>708</v>
      </c>
      <c r="C114" s="30" t="s">
        <v>122</v>
      </c>
      <c r="D114" s="262"/>
      <c r="E114" s="258">
        <v>0.47222222222222221</v>
      </c>
      <c r="F114" s="43"/>
      <c r="G114" s="259"/>
      <c r="H114" s="41" t="s">
        <v>659</v>
      </c>
      <c r="I114" s="99"/>
    </row>
    <row r="115" spans="1:11">
      <c r="A115" s="32">
        <v>0.54166666666666663</v>
      </c>
      <c r="B115" s="39" t="s">
        <v>709</v>
      </c>
      <c r="C115" s="38"/>
      <c r="D115" s="248"/>
      <c r="E115" s="217">
        <v>0.47916666666666669</v>
      </c>
      <c r="F115" s="16"/>
      <c r="G115" s="236"/>
      <c r="H115" s="12" t="s">
        <v>660</v>
      </c>
      <c r="I115" s="99"/>
    </row>
    <row r="116" spans="1:11" ht="15.75">
      <c r="A116" s="37"/>
      <c r="B116" s="36"/>
      <c r="C116" s="35"/>
      <c r="D116" s="248"/>
      <c r="E116" s="217">
        <v>0.4861111111111111</v>
      </c>
      <c r="F116" s="16"/>
      <c r="G116" s="236"/>
      <c r="H116" s="12" t="s">
        <v>662</v>
      </c>
      <c r="I116" s="95"/>
    </row>
    <row r="117" spans="1:11" s="93" customFormat="1">
      <c r="A117" s="32"/>
      <c r="B117" s="31"/>
      <c r="C117" s="30"/>
      <c r="D117" s="248"/>
      <c r="E117" s="217">
        <v>0.49305555555555558</v>
      </c>
      <c r="F117" s="70"/>
      <c r="G117" s="236"/>
      <c r="H117" s="12" t="s">
        <v>663</v>
      </c>
    </row>
    <row r="118" spans="1:11" s="91" customFormat="1" ht="21.75" customHeight="1">
      <c r="A118" s="32"/>
      <c r="B118" s="31"/>
      <c r="C118" s="30"/>
      <c r="D118" s="248"/>
      <c r="E118" s="29">
        <v>0.5</v>
      </c>
      <c r="F118" s="33" t="s">
        <v>965</v>
      </c>
      <c r="G118" s="27"/>
      <c r="H118" s="12" t="s">
        <v>664</v>
      </c>
      <c r="J118" s="8"/>
      <c r="K118" s="8"/>
    </row>
    <row r="119" spans="1:11" s="90" customFormat="1" ht="16.5" customHeight="1">
      <c r="A119" s="32"/>
      <c r="B119" s="31"/>
      <c r="C119" s="30"/>
      <c r="D119" s="248"/>
      <c r="E119" s="260">
        <v>0.53125</v>
      </c>
      <c r="F119" s="31" t="s">
        <v>708</v>
      </c>
      <c r="G119" s="261" t="s">
        <v>122</v>
      </c>
      <c r="H119" s="12"/>
      <c r="J119" s="8"/>
      <c r="K119" s="8"/>
    </row>
    <row r="120" spans="1:11" s="79" customFormat="1">
      <c r="A120" s="32"/>
      <c r="B120" s="31"/>
      <c r="C120" s="30"/>
      <c r="D120" s="248"/>
      <c r="E120" s="29">
        <v>0.54166666666666663</v>
      </c>
      <c r="F120" s="28" t="s">
        <v>669</v>
      </c>
      <c r="G120" s="27"/>
      <c r="H120" s="12"/>
      <c r="J120" s="8"/>
      <c r="K120" s="8"/>
    </row>
    <row r="121" spans="1:11" s="79" customFormat="1" ht="30" customHeight="1">
      <c r="A121" s="269">
        <v>0.54166666666666663</v>
      </c>
      <c r="B121" s="270" t="s">
        <v>52</v>
      </c>
      <c r="C121" s="271"/>
      <c r="D121" s="272"/>
      <c r="E121" s="1041"/>
      <c r="F121" s="1041"/>
      <c r="G121" s="1041"/>
      <c r="H121" s="273"/>
      <c r="J121" s="8"/>
      <c r="K121" s="8"/>
    </row>
    <row r="122" spans="1:11" s="79" customFormat="1" ht="15.75" customHeight="1">
      <c r="A122" s="8"/>
      <c r="B122" s="8"/>
      <c r="C122" s="8"/>
      <c r="D122" s="26"/>
      <c r="E122" s="266"/>
      <c r="F122" s="267"/>
      <c r="G122" s="268"/>
      <c r="H122" s="8"/>
      <c r="J122" s="8"/>
      <c r="K122" s="8"/>
    </row>
    <row r="123" spans="1:11" s="62" customFormat="1" ht="15" customHeight="1">
      <c r="A123" s="8"/>
      <c r="B123" s="8"/>
      <c r="C123" s="8"/>
      <c r="D123" s="8"/>
      <c r="E123" s="11"/>
      <c r="F123" s="8"/>
      <c r="G123" s="8"/>
      <c r="H123" s="8"/>
      <c r="J123" s="8"/>
      <c r="K123" s="8"/>
    </row>
    <row r="124" spans="1:11" s="47" customFormat="1">
      <c r="A124" s="8"/>
      <c r="B124" s="8"/>
      <c r="C124" s="8"/>
      <c r="D124" s="8"/>
      <c r="E124" s="224"/>
      <c r="F124" s="26"/>
      <c r="G124" s="8"/>
      <c r="H124" s="8"/>
      <c r="J124" s="40"/>
      <c r="K124" s="40"/>
    </row>
    <row r="125" spans="1:11" s="40" customFormat="1" ht="15.75">
      <c r="A125" s="1034" t="s">
        <v>966</v>
      </c>
      <c r="B125" s="1034"/>
      <c r="C125" s="1034"/>
      <c r="D125" s="23"/>
      <c r="E125" s="242"/>
      <c r="F125" s="243"/>
      <c r="G125" s="23"/>
      <c r="H125" s="23"/>
    </row>
    <row r="126" spans="1:11" s="40" customFormat="1" ht="18.75">
      <c r="A126" s="1035" t="s">
        <v>711</v>
      </c>
      <c r="B126" s="1035"/>
      <c r="C126" s="1035"/>
      <c r="D126" s="22"/>
      <c r="E126" s="244"/>
      <c r="F126" s="26"/>
      <c r="G126" s="8"/>
      <c r="H126" s="13"/>
    </row>
    <row r="127" spans="1:11" s="40" customFormat="1" ht="16.5">
      <c r="A127" s="202" t="s">
        <v>6</v>
      </c>
      <c r="B127" s="190" t="s">
        <v>712</v>
      </c>
      <c r="C127" s="201" t="s">
        <v>8</v>
      </c>
      <c r="D127" s="8"/>
      <c r="E127" s="245"/>
      <c r="F127" s="26"/>
      <c r="G127" s="8"/>
      <c r="H127" s="8"/>
    </row>
    <row r="128" spans="1:11">
      <c r="A128" s="252">
        <v>0.5625</v>
      </c>
      <c r="B128" s="239" t="s">
        <v>369</v>
      </c>
      <c r="C128" s="199" t="s">
        <v>370</v>
      </c>
      <c r="E128" s="245"/>
      <c r="F128" s="26"/>
    </row>
    <row r="129" spans="1:11">
      <c r="A129" s="252">
        <v>0.56666666666666665</v>
      </c>
      <c r="B129" s="239" t="s">
        <v>713</v>
      </c>
      <c r="C129" s="199"/>
      <c r="D129" s="20"/>
      <c r="E129" s="246"/>
      <c r="F129" s="247"/>
      <c r="G129" s="20"/>
      <c r="H129" s="20"/>
    </row>
    <row r="130" spans="1:11" s="62" customFormat="1" ht="15" customHeight="1">
      <c r="A130" s="252">
        <v>0.57499999999999996</v>
      </c>
      <c r="B130" s="239" t="s">
        <v>714</v>
      </c>
      <c r="C130" s="199"/>
      <c r="D130" s="8"/>
      <c r="E130" s="245"/>
      <c r="F130" s="26"/>
      <c r="G130" s="8" t="s">
        <v>5</v>
      </c>
      <c r="H130" s="8"/>
      <c r="J130" s="8"/>
      <c r="K130" s="8"/>
    </row>
    <row r="131" spans="1:11" s="55" customFormat="1">
      <c r="A131" s="252">
        <v>0.58333333333333337</v>
      </c>
      <c r="B131" s="239" t="s">
        <v>715</v>
      </c>
      <c r="C131" s="200"/>
      <c r="D131" s="8"/>
      <c r="E131" s="245"/>
      <c r="F131" s="26" t="s">
        <v>5</v>
      </c>
      <c r="G131" s="8"/>
      <c r="H131" s="8"/>
      <c r="J131" s="8"/>
      <c r="K131" s="8"/>
    </row>
    <row r="132" spans="1:11" s="47" customFormat="1">
      <c r="A132" s="252">
        <v>0.59166666666666667</v>
      </c>
      <c r="B132" s="239" t="s">
        <v>716</v>
      </c>
      <c r="C132" s="237"/>
      <c r="D132" s="8"/>
      <c r="E132" s="245"/>
      <c r="F132" s="26"/>
      <c r="G132" s="8"/>
      <c r="H132" s="8"/>
      <c r="J132" s="40"/>
      <c r="K132" s="40"/>
    </row>
    <row r="133" spans="1:11" s="47" customFormat="1">
      <c r="A133" s="252">
        <v>0.6</v>
      </c>
      <c r="B133" s="239" t="s">
        <v>717</v>
      </c>
      <c r="C133" s="198"/>
      <c r="D133" s="8"/>
      <c r="E133" s="245"/>
      <c r="F133" s="26"/>
      <c r="G133" s="8"/>
      <c r="H133" s="8"/>
      <c r="J133" s="40"/>
      <c r="K133" s="40"/>
    </row>
    <row r="134" spans="1:11" s="40" customFormat="1">
      <c r="A134" s="252">
        <v>0.60833333333333328</v>
      </c>
      <c r="B134" s="239" t="s">
        <v>718</v>
      </c>
      <c r="C134" s="198"/>
      <c r="D134" s="8"/>
      <c r="E134" s="245"/>
      <c r="F134" s="26"/>
      <c r="G134" s="8"/>
      <c r="H134" s="8"/>
    </row>
    <row r="135" spans="1:11">
      <c r="A135" s="252">
        <v>0.6166666666666667</v>
      </c>
      <c r="B135" s="239" t="s">
        <v>386</v>
      </c>
      <c r="C135" s="198"/>
      <c r="E135" s="244"/>
      <c r="F135" s="26"/>
    </row>
    <row r="136" spans="1:11">
      <c r="A136" s="252">
        <v>0.625</v>
      </c>
      <c r="B136" s="239" t="s">
        <v>389</v>
      </c>
      <c r="C136" s="198"/>
      <c r="E136" s="244"/>
      <c r="F136" s="26"/>
    </row>
    <row r="137" spans="1:11" s="34" customFormat="1" ht="16.5">
      <c r="A137" s="331">
        <v>0.6333333333333333</v>
      </c>
      <c r="B137" s="251" t="s">
        <v>281</v>
      </c>
      <c r="C137" s="251"/>
      <c r="D137" s="8"/>
      <c r="E137" s="244"/>
      <c r="F137" s="26"/>
      <c r="G137" s="8"/>
      <c r="H137" s="8"/>
      <c r="J137" s="8"/>
      <c r="K137" s="8"/>
    </row>
    <row r="138" spans="1:11">
      <c r="A138" s="252">
        <v>0.65</v>
      </c>
      <c r="B138" s="239" t="s">
        <v>719</v>
      </c>
      <c r="C138" s="199"/>
      <c r="E138" s="245"/>
      <c r="F138" s="26"/>
    </row>
    <row r="139" spans="1:11" ht="15" customHeight="1">
      <c r="A139" s="252">
        <v>0.65833333333333333</v>
      </c>
      <c r="B139" s="239" t="s">
        <v>720</v>
      </c>
      <c r="C139" s="197"/>
      <c r="E139" s="244"/>
      <c r="F139" s="26"/>
    </row>
    <row r="140" spans="1:11" ht="15" customHeight="1">
      <c r="A140" s="252">
        <v>0.66666666666666663</v>
      </c>
      <c r="B140" s="239" t="s">
        <v>721</v>
      </c>
      <c r="C140" s="197"/>
      <c r="E140" s="245"/>
      <c r="F140" s="26"/>
    </row>
    <row r="141" spans="1:11" s="23" customFormat="1" ht="31.5" customHeight="1">
      <c r="A141" s="252">
        <v>0.67500000000000004</v>
      </c>
      <c r="B141" s="239" t="s">
        <v>722</v>
      </c>
      <c r="C141" s="198"/>
      <c r="D141" s="8"/>
      <c r="E141" s="257"/>
      <c r="F141" s="222"/>
      <c r="G141" s="8"/>
      <c r="H141" s="8"/>
    </row>
    <row r="142" spans="1:11" ht="15" hidden="1" customHeight="1">
      <c r="A142" s="252">
        <v>0.68333333333333335</v>
      </c>
      <c r="B142" s="239" t="s">
        <v>967</v>
      </c>
      <c r="C142" s="197"/>
      <c r="E142" s="224"/>
      <c r="F142" s="26"/>
    </row>
    <row r="143" spans="1:11" ht="23.25" customHeight="1">
      <c r="A143" s="252">
        <v>0.69166666666666665</v>
      </c>
      <c r="B143" s="239" t="s">
        <v>723</v>
      </c>
      <c r="C143" s="198"/>
    </row>
    <row r="144" spans="1:11" ht="20.25" customHeight="1">
      <c r="A144" s="252">
        <v>0.7</v>
      </c>
      <c r="B144" s="239" t="s">
        <v>724</v>
      </c>
      <c r="C144" s="197"/>
      <c r="D144" s="230"/>
      <c r="E144" s="228"/>
    </row>
    <row r="145" spans="1:10" s="23" customFormat="1" ht="15" customHeight="1">
      <c r="A145" s="252">
        <v>0.70833333333333337</v>
      </c>
      <c r="B145" s="239" t="s">
        <v>725</v>
      </c>
      <c r="C145" s="197"/>
      <c r="D145" s="228"/>
      <c r="E145" s="231"/>
      <c r="F145" s="8"/>
      <c r="G145" s="8"/>
      <c r="H145" s="8"/>
    </row>
    <row r="146" spans="1:10" s="22" customFormat="1" ht="15" customHeight="1">
      <c r="A146" s="252">
        <v>0.71666666666666667</v>
      </c>
      <c r="B146" s="239" t="s">
        <v>726</v>
      </c>
      <c r="C146" s="332"/>
      <c r="D146" s="228"/>
      <c r="E146" s="231"/>
      <c r="F146" s="8"/>
      <c r="G146" s="8"/>
      <c r="H146" s="8"/>
      <c r="J146" s="8"/>
    </row>
    <row r="147" spans="1:10" ht="15.75">
      <c r="A147" s="196">
        <v>0.75</v>
      </c>
      <c r="B147" s="195" t="s">
        <v>727</v>
      </c>
      <c r="C147" s="194"/>
      <c r="D147" s="228"/>
      <c r="E147" s="228"/>
    </row>
    <row r="148" spans="1:10" ht="15.75">
      <c r="A148" s="228"/>
      <c r="B148" s="229"/>
      <c r="C148"/>
      <c r="D148" s="228"/>
      <c r="E148" s="228"/>
    </row>
    <row r="149" spans="1:10" s="20" customFormat="1" ht="15.75">
      <c r="A149" s="944" t="s">
        <v>728</v>
      </c>
      <c r="B149" s="944"/>
      <c r="C149" s="944"/>
      <c r="D149" s="12"/>
      <c r="E149" s="228"/>
      <c r="F149" s="8"/>
      <c r="G149" s="8"/>
      <c r="H149" s="8"/>
    </row>
    <row r="150" spans="1:10" ht="15.75">
      <c r="A150" s="946" t="s">
        <v>427</v>
      </c>
      <c r="B150" s="946"/>
      <c r="C150" s="946"/>
      <c r="D150" s="248"/>
      <c r="E150" s="228"/>
    </row>
    <row r="151" spans="1:10" ht="15.75">
      <c r="A151" s="25" t="s">
        <v>6</v>
      </c>
      <c r="B151" s="25" t="s">
        <v>429</v>
      </c>
      <c r="C151" s="24" t="s">
        <v>8</v>
      </c>
      <c r="D151" s="248"/>
      <c r="E151" s="228"/>
    </row>
    <row r="152" spans="1:10" ht="15.75">
      <c r="A152" s="19">
        <v>0.33333333333333331</v>
      </c>
      <c r="B152" s="239" t="s">
        <v>729</v>
      </c>
      <c r="C152" s="321"/>
      <c r="D152" s="248" t="s">
        <v>730</v>
      </c>
      <c r="E152" s="228"/>
    </row>
    <row r="153" spans="1:10">
      <c r="A153" s="19">
        <v>0.34722222222222221</v>
      </c>
      <c r="B153" s="239" t="s">
        <v>731</v>
      </c>
      <c r="C153" s="321"/>
      <c r="D153" s="248" t="s">
        <v>732</v>
      </c>
      <c r="E153" s="231"/>
    </row>
    <row r="154" spans="1:10" ht="15.75">
      <c r="A154" s="19">
        <v>0.3611111111111111</v>
      </c>
      <c r="B154" s="239" t="s">
        <v>733</v>
      </c>
      <c r="C154" s="321"/>
      <c r="D154" s="248" t="s">
        <v>734</v>
      </c>
      <c r="E154" s="228"/>
    </row>
    <row r="155" spans="1:10" ht="15.75">
      <c r="A155" s="19">
        <v>0.375</v>
      </c>
      <c r="B155" s="239" t="s">
        <v>735</v>
      </c>
      <c r="C155" s="322"/>
      <c r="D155" s="249" t="s">
        <v>736</v>
      </c>
      <c r="E155" s="228"/>
    </row>
    <row r="156" spans="1:10" ht="15" customHeight="1">
      <c r="A156" s="19">
        <v>0.3888888888888889</v>
      </c>
      <c r="B156" s="239" t="s">
        <v>737</v>
      </c>
      <c r="C156" s="321"/>
      <c r="D156" s="248" t="s">
        <v>738</v>
      </c>
      <c r="E156" s="95"/>
    </row>
    <row r="157" spans="1:10" ht="15" customHeight="1">
      <c r="A157" s="19">
        <v>0.40277777777777779</v>
      </c>
      <c r="B157" s="239" t="s">
        <v>739</v>
      </c>
      <c r="C157" s="321"/>
      <c r="D157" s="248" t="s">
        <v>740</v>
      </c>
      <c r="E157" s="95"/>
    </row>
    <row r="158" spans="1:10" ht="15" customHeight="1">
      <c r="A158" s="19">
        <v>0.41666666666666669</v>
      </c>
      <c r="B158" s="14" t="s">
        <v>452</v>
      </c>
      <c r="C158" s="321"/>
      <c r="D158" s="248"/>
      <c r="E158" s="95"/>
    </row>
    <row r="159" spans="1:10" ht="15" customHeight="1">
      <c r="A159" s="19">
        <v>0.42708333333333331</v>
      </c>
      <c r="B159" s="239" t="s">
        <v>741</v>
      </c>
      <c r="C159" s="321"/>
      <c r="D159" s="248" t="s">
        <v>742</v>
      </c>
      <c r="E159"/>
    </row>
    <row r="160" spans="1:10" ht="15" customHeight="1">
      <c r="A160" s="18">
        <v>0.44097222222222221</v>
      </c>
      <c r="B160" s="239" t="s">
        <v>743</v>
      </c>
      <c r="C160" s="321"/>
      <c r="D160" s="248" t="s">
        <v>744</v>
      </c>
      <c r="E160" s="228"/>
    </row>
    <row r="161" spans="1:5" ht="15" customHeight="1">
      <c r="A161" s="17">
        <v>0.44791666666666669</v>
      </c>
      <c r="B161" s="239" t="s">
        <v>745</v>
      </c>
      <c r="C161" s="321" t="s">
        <v>746</v>
      </c>
      <c r="D161" s="248" t="s">
        <v>747</v>
      </c>
      <c r="E161" s="95"/>
    </row>
    <row r="162" spans="1:5" ht="15.75">
      <c r="A162" s="15">
        <v>0.4548611111111111</v>
      </c>
      <c r="B162" s="239" t="s">
        <v>748</v>
      </c>
      <c r="C162" s="321"/>
      <c r="D162" s="248" t="s">
        <v>749</v>
      </c>
      <c r="E162" s="228"/>
    </row>
    <row r="163" spans="1:5" ht="15.75">
      <c r="A163" s="15">
        <v>0.46527777777777779</v>
      </c>
      <c r="B163" s="239" t="s">
        <v>750</v>
      </c>
      <c r="C163" s="321" t="s">
        <v>751</v>
      </c>
      <c r="D163" s="248" t="s">
        <v>752</v>
      </c>
      <c r="E163" s="228"/>
    </row>
    <row r="164" spans="1:5" ht="18" customHeight="1">
      <c r="A164" s="15">
        <v>0.47916666666666669</v>
      </c>
      <c r="B164" s="239" t="s">
        <v>753</v>
      </c>
      <c r="C164" s="321" t="s">
        <v>754</v>
      </c>
      <c r="D164" s="248" t="s">
        <v>755</v>
      </c>
      <c r="E164" s="228"/>
    </row>
    <row r="165" spans="1:5" ht="15.75" customHeight="1">
      <c r="A165" s="15">
        <v>0.48958333333333331</v>
      </c>
      <c r="B165" s="14" t="s">
        <v>756</v>
      </c>
      <c r="C165" s="321"/>
      <c r="D165" s="248" t="s">
        <v>757</v>
      </c>
      <c r="E165" s="231"/>
    </row>
    <row r="166" spans="1:5" ht="15.75" customHeight="1">
      <c r="A166" s="15">
        <v>0.5</v>
      </c>
      <c r="B166" s="256" t="s">
        <v>758</v>
      </c>
      <c r="C166" s="321" t="s">
        <v>122</v>
      </c>
      <c r="D166" s="248" t="s">
        <v>759</v>
      </c>
      <c r="E166" s="231"/>
    </row>
    <row r="167" spans="1:5" ht="15.75" customHeight="1">
      <c r="A167" s="15">
        <v>0.51041666666666663</v>
      </c>
      <c r="B167" s="8" t="s">
        <v>52</v>
      </c>
      <c r="C167" s="323"/>
      <c r="D167" s="250" t="s">
        <v>760</v>
      </c>
      <c r="E167"/>
    </row>
    <row r="168" spans="1:5" ht="19.5" customHeight="1">
      <c r="A168" s="226"/>
      <c r="B168" s="255"/>
      <c r="C168" s="324"/>
      <c r="D168" s="163"/>
      <c r="E168"/>
    </row>
    <row r="169" spans="1:5">
      <c r="A169"/>
      <c r="B169" s="232"/>
      <c r="C169"/>
      <c r="D169"/>
      <c r="E169"/>
    </row>
    <row r="170" spans="1:5" ht="20.25" customHeight="1">
      <c r="A170" s="231"/>
      <c r="B170" s="228"/>
      <c r="C170"/>
      <c r="D170" s="231"/>
      <c r="E170" s="231"/>
    </row>
    <row r="171" spans="1:5" ht="21" customHeight="1"/>
    <row r="172" spans="1:5" ht="21" customHeight="1"/>
    <row r="174" spans="1:5" ht="18" customHeight="1"/>
    <row r="180" ht="15.75" customHeight="1"/>
    <row r="184" ht="19.5" customHeight="1"/>
  </sheetData>
  <mergeCells count="34">
    <mergeCell ref="A1:G1"/>
    <mergeCell ref="E42:G42"/>
    <mergeCell ref="E41:G41"/>
    <mergeCell ref="A126:C126"/>
    <mergeCell ref="A5:C5"/>
    <mergeCell ref="A37:C37"/>
    <mergeCell ref="A125:C125"/>
    <mergeCell ref="A6:C6"/>
    <mergeCell ref="B30:C30"/>
    <mergeCell ref="B17:C17"/>
    <mergeCell ref="B40:C40"/>
    <mergeCell ref="A41:C41"/>
    <mergeCell ref="A42:C42"/>
    <mergeCell ref="A11:C11"/>
    <mergeCell ref="E99:G99"/>
    <mergeCell ref="E121:G121"/>
    <mergeCell ref="A150:C150"/>
    <mergeCell ref="A61:C61"/>
    <mergeCell ref="A99:C99"/>
    <mergeCell ref="A98:C98"/>
    <mergeCell ref="A62:C62"/>
    <mergeCell ref="A64:C64"/>
    <mergeCell ref="A149:C149"/>
    <mergeCell ref="B3:C3"/>
    <mergeCell ref="B2:C2"/>
    <mergeCell ref="B4:C4"/>
    <mergeCell ref="E98:G98"/>
    <mergeCell ref="E77:G77"/>
    <mergeCell ref="E61:G61"/>
    <mergeCell ref="E62:F62"/>
    <mergeCell ref="B22:C22"/>
    <mergeCell ref="A23:C23"/>
    <mergeCell ref="E22:G22"/>
    <mergeCell ref="F29:G29"/>
  </mergeCells>
  <hyperlinks>
    <hyperlink ref="B9" r:id="rId1" xr:uid="{FE051DEB-1C67-489A-9833-26281934A59E}"/>
    <hyperlink ref="B10" r:id="rId2" xr:uid="{5D9D7A61-0320-4F68-886E-43C78D79C00B}"/>
  </hyperlinks>
  <pageMargins left="0.25" right="0.25" top="0.75" bottom="0.75" header="0.3" footer="0.3"/>
  <pageSetup paperSize="9" fitToHeight="0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5FD2F-CFDA-4573-A239-8F9D3C0CFCE7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EA78-0EE5-4702-A46F-24AAC17125ED}">
  <dimension ref="A1:F17"/>
  <sheetViews>
    <sheetView topLeftCell="A4" workbookViewId="0">
      <selection activeCell="D4" sqref="D4"/>
    </sheetView>
  </sheetViews>
  <sheetFormatPr defaultRowHeight="15"/>
  <cols>
    <col min="1" max="1" width="9.42578125" bestFit="1" customWidth="1"/>
    <col min="2" max="2" width="27.140625" customWidth="1"/>
    <col min="3" max="3" width="36.5703125" bestFit="1" customWidth="1"/>
    <col min="4" max="4" width="88.140625" customWidth="1"/>
    <col min="5" max="5" width="14.85546875" bestFit="1" customWidth="1"/>
    <col min="6" max="6" width="15.85546875" bestFit="1" customWidth="1"/>
  </cols>
  <sheetData>
    <row r="1" spans="1:6">
      <c r="A1" s="735" t="s">
        <v>510</v>
      </c>
      <c r="B1" s="735" t="s">
        <v>511</v>
      </c>
      <c r="C1" s="736" t="s">
        <v>512</v>
      </c>
      <c r="D1" s="736" t="s">
        <v>513</v>
      </c>
      <c r="E1" s="735" t="s">
        <v>514</v>
      </c>
      <c r="F1" s="735" t="s">
        <v>515</v>
      </c>
    </row>
    <row r="2" spans="1:6">
      <c r="A2" s="725">
        <v>45733</v>
      </c>
      <c r="B2" s="724" t="s">
        <v>516</v>
      </c>
      <c r="C2" s="729" t="s">
        <v>2</v>
      </c>
      <c r="D2" s="732" t="s">
        <v>517</v>
      </c>
      <c r="E2" s="724" t="s">
        <v>518</v>
      </c>
      <c r="F2" s="724" t="s">
        <v>519</v>
      </c>
    </row>
    <row r="3" spans="1:6" ht="45.75">
      <c r="A3" s="725">
        <v>45733</v>
      </c>
      <c r="B3" s="724" t="s">
        <v>520</v>
      </c>
      <c r="C3" s="729" t="s">
        <v>521</v>
      </c>
      <c r="D3" s="732" t="s">
        <v>522</v>
      </c>
      <c r="E3" s="724" t="s">
        <v>523</v>
      </c>
      <c r="F3" s="724" t="s">
        <v>519</v>
      </c>
    </row>
    <row r="4" spans="1:6">
      <c r="A4" s="725">
        <v>45733</v>
      </c>
      <c r="B4" s="724" t="s">
        <v>520</v>
      </c>
      <c r="C4" s="729" t="s">
        <v>524</v>
      </c>
      <c r="D4" s="732" t="s">
        <v>525</v>
      </c>
      <c r="E4" s="724" t="s">
        <v>526</v>
      </c>
      <c r="F4" s="724" t="s">
        <v>519</v>
      </c>
    </row>
    <row r="5" spans="1:6" ht="45.75">
      <c r="A5" s="725">
        <v>45734</v>
      </c>
      <c r="B5" s="724" t="s">
        <v>527</v>
      </c>
      <c r="C5" s="729" t="s">
        <v>528</v>
      </c>
      <c r="D5" s="732" t="s">
        <v>529</v>
      </c>
      <c r="E5" s="724" t="s">
        <v>530</v>
      </c>
      <c r="F5" s="724" t="s">
        <v>519</v>
      </c>
    </row>
    <row r="6" spans="1:6">
      <c r="A6" s="725">
        <v>45734</v>
      </c>
      <c r="B6" s="724" t="s">
        <v>520</v>
      </c>
      <c r="C6" s="729" t="s">
        <v>531</v>
      </c>
      <c r="D6" s="732" t="s">
        <v>532</v>
      </c>
      <c r="E6" s="724" t="s">
        <v>533</v>
      </c>
      <c r="F6" s="724" t="s">
        <v>519</v>
      </c>
    </row>
    <row r="7" spans="1:6" ht="28.5">
      <c r="A7" s="725">
        <v>45734</v>
      </c>
      <c r="B7" s="724" t="s">
        <v>534</v>
      </c>
      <c r="C7" s="729" t="s">
        <v>535</v>
      </c>
      <c r="D7" s="732" t="s">
        <v>536</v>
      </c>
      <c r="E7" s="724" t="s">
        <v>537</v>
      </c>
      <c r="F7" s="724" t="s">
        <v>519</v>
      </c>
    </row>
    <row r="8" spans="1:6">
      <c r="A8" s="725">
        <v>45735</v>
      </c>
      <c r="B8" s="724" t="s">
        <v>538</v>
      </c>
      <c r="C8" s="729" t="s">
        <v>539</v>
      </c>
      <c r="D8" s="732" t="s">
        <v>540</v>
      </c>
      <c r="E8" s="724" t="s">
        <v>541</v>
      </c>
      <c r="F8" s="724" t="s">
        <v>519</v>
      </c>
    </row>
    <row r="9" spans="1:6">
      <c r="A9" s="725">
        <v>45735</v>
      </c>
      <c r="B9" s="724" t="s">
        <v>538</v>
      </c>
      <c r="C9" s="729" t="s">
        <v>542</v>
      </c>
      <c r="D9" s="732" t="s">
        <v>543</v>
      </c>
      <c r="E9" s="724" t="s">
        <v>544</v>
      </c>
      <c r="F9" s="724" t="s">
        <v>519</v>
      </c>
    </row>
    <row r="10" spans="1:6">
      <c r="A10" s="725">
        <v>45735</v>
      </c>
      <c r="B10" s="724" t="s">
        <v>545</v>
      </c>
      <c r="C10" s="729" t="s">
        <v>546</v>
      </c>
      <c r="D10" s="732" t="s">
        <v>547</v>
      </c>
      <c r="E10" s="724" t="s">
        <v>548</v>
      </c>
      <c r="F10" s="724" t="s">
        <v>519</v>
      </c>
    </row>
    <row r="11" spans="1:6">
      <c r="A11" s="725">
        <v>45735</v>
      </c>
      <c r="B11" s="724" t="s">
        <v>545</v>
      </c>
      <c r="C11" s="729" t="s">
        <v>549</v>
      </c>
      <c r="D11" s="732" t="s">
        <v>550</v>
      </c>
      <c r="E11" s="724" t="s">
        <v>551</v>
      </c>
      <c r="F11" s="724" t="s">
        <v>519</v>
      </c>
    </row>
    <row r="12" spans="1:6">
      <c r="A12" s="725">
        <v>45736</v>
      </c>
      <c r="B12" s="724" t="s">
        <v>552</v>
      </c>
      <c r="C12" s="729" t="s">
        <v>553</v>
      </c>
      <c r="D12" s="732" t="s">
        <v>554</v>
      </c>
      <c r="E12" s="724" t="s">
        <v>555</v>
      </c>
      <c r="F12" s="724" t="s">
        <v>519</v>
      </c>
    </row>
    <row r="13" spans="1:6" ht="45.75">
      <c r="A13" s="725">
        <v>45736</v>
      </c>
      <c r="B13" s="724" t="s">
        <v>556</v>
      </c>
      <c r="C13" s="729" t="s">
        <v>557</v>
      </c>
      <c r="D13" s="732" t="s">
        <v>558</v>
      </c>
      <c r="E13" s="724" t="s">
        <v>559</v>
      </c>
      <c r="F13" s="724" t="s">
        <v>519</v>
      </c>
    </row>
    <row r="14" spans="1:6">
      <c r="A14" s="727">
        <v>45736</v>
      </c>
      <c r="B14" s="726" t="s">
        <v>520</v>
      </c>
      <c r="C14" s="730" t="s">
        <v>560</v>
      </c>
      <c r="D14" s="733" t="s">
        <v>561</v>
      </c>
      <c r="E14" s="726" t="s">
        <v>562</v>
      </c>
      <c r="F14" s="726" t="s">
        <v>519</v>
      </c>
    </row>
    <row r="15" spans="1:6">
      <c r="A15" s="728"/>
      <c r="B15" s="728"/>
      <c r="C15" s="731"/>
      <c r="D15" s="734" t="s">
        <v>1</v>
      </c>
      <c r="E15" s="728"/>
      <c r="F15" s="728"/>
    </row>
    <row r="16" spans="1:6">
      <c r="A16" s="725">
        <v>45737</v>
      </c>
      <c r="B16" s="724" t="s">
        <v>563</v>
      </c>
      <c r="C16" s="729" t="s">
        <v>564</v>
      </c>
      <c r="D16" s="732" t="s">
        <v>565</v>
      </c>
      <c r="E16" s="724" t="s">
        <v>566</v>
      </c>
      <c r="F16" s="724" t="s">
        <v>519</v>
      </c>
    </row>
    <row r="17" spans="1:6">
      <c r="A17" s="725">
        <v>45737</v>
      </c>
      <c r="B17" s="724" t="s">
        <v>520</v>
      </c>
      <c r="C17" s="729" t="s">
        <v>462</v>
      </c>
      <c r="D17" s="732" t="s">
        <v>567</v>
      </c>
      <c r="E17" s="724" t="s">
        <v>568</v>
      </c>
      <c r="F17" s="724" t="s">
        <v>519</v>
      </c>
    </row>
  </sheetData>
  <hyperlinks>
    <hyperlink ref="D2" r:id="rId1" xr:uid="{8A1D4FF8-9F5B-4834-8CED-B1074943ABA2}"/>
    <hyperlink ref="D3" r:id="rId2" xr:uid="{9DF248A1-F94D-4530-9136-82D410BCDBEE}"/>
    <hyperlink ref="D4" r:id="rId3" xr:uid="{421E204C-0103-46EB-958C-CFDB8E27953C}"/>
    <hyperlink ref="D5" r:id="rId4" xr:uid="{C9A620F3-1CCB-4DA8-BA29-F43D8B443B76}"/>
    <hyperlink ref="D6" r:id="rId5" xr:uid="{DB77454D-1649-4574-9F2B-D4F47E9954A2}"/>
    <hyperlink ref="D7" r:id="rId6" xr:uid="{017184DD-9A5A-4011-8829-7AB495A21537}"/>
    <hyperlink ref="D8" r:id="rId7" xr:uid="{93A5AC80-B9E0-4767-9488-9DB958E9AF33}"/>
    <hyperlink ref="D9" r:id="rId8" xr:uid="{C169DC6D-78EC-4F92-B5B6-D1CC55032FEF}"/>
    <hyperlink ref="D10" r:id="rId9" xr:uid="{9A7531AB-76B7-4796-A200-30A59B3EE3C7}"/>
    <hyperlink ref="D11" r:id="rId10" xr:uid="{EDC97A45-1CD1-4229-B27F-703F441893F0}"/>
    <hyperlink ref="D12" r:id="rId11" xr:uid="{B7EFB443-8E50-4F2E-9721-966873377D2D}"/>
    <hyperlink ref="D13" r:id="rId12" xr:uid="{5AC0A2D8-A13E-4F0B-8C3C-FB4E849B6280}"/>
    <hyperlink ref="D14" r:id="rId13" xr:uid="{8E5803D4-ACBD-4CB1-88B7-044CEFB6885E}"/>
    <hyperlink ref="D16" r:id="rId14" xr:uid="{E6A803FA-7A60-44D3-B079-AEA73F599630}"/>
    <hyperlink ref="D17" r:id="rId15" xr:uid="{21406330-DC0F-4A92-8925-C3DF05D6137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B6E9-A810-4AE9-A11A-AA856B372706}">
  <dimension ref="A1:G21"/>
  <sheetViews>
    <sheetView workbookViewId="0">
      <selection activeCell="H10" sqref="H10"/>
    </sheetView>
  </sheetViews>
  <sheetFormatPr defaultRowHeight="15"/>
  <cols>
    <col min="2" max="2" width="51.5703125" customWidth="1"/>
    <col min="3" max="3" width="22" customWidth="1"/>
    <col min="4" max="4" width="23" customWidth="1"/>
    <col min="5" max="5" width="12.140625" customWidth="1"/>
    <col min="6" max="6" width="31.42578125" customWidth="1"/>
    <col min="7" max="7" width="11.85546875" customWidth="1"/>
    <col min="8" max="8" width="30.42578125" customWidth="1"/>
  </cols>
  <sheetData>
    <row r="1" spans="1:7" ht="15.75">
      <c r="A1" s="973" t="s">
        <v>569</v>
      </c>
      <c r="B1" s="973"/>
      <c r="C1" s="974"/>
      <c r="D1" s="625"/>
      <c r="E1" s="625"/>
    </row>
    <row r="2" spans="1:7">
      <c r="A2" s="975" t="s">
        <v>570</v>
      </c>
      <c r="B2" s="975"/>
      <c r="C2" s="976"/>
      <c r="D2" s="625"/>
      <c r="E2" s="625"/>
    </row>
    <row r="3" spans="1:7" ht="16.5">
      <c r="A3" s="220" t="s">
        <v>571</v>
      </c>
      <c r="B3" s="219" t="s">
        <v>572</v>
      </c>
      <c r="C3" s="642" t="s">
        <v>8</v>
      </c>
      <c r="D3" s="625"/>
      <c r="E3" s="625"/>
    </row>
    <row r="4" spans="1:7" ht="24" customHeight="1">
      <c r="A4" s="217">
        <v>0.33333333333333331</v>
      </c>
      <c r="B4" s="233" t="s">
        <v>9</v>
      </c>
      <c r="C4" s="644"/>
      <c r="D4" s="625"/>
      <c r="E4" s="625"/>
    </row>
    <row r="5" spans="1:7">
      <c r="A5" s="210">
        <v>0.35416666666666669</v>
      </c>
      <c r="B5" s="649" t="s">
        <v>573</v>
      </c>
      <c r="C5" s="650"/>
      <c r="D5" s="639"/>
      <c r="E5" s="640" t="s">
        <v>574</v>
      </c>
    </row>
    <row r="6" spans="1:7">
      <c r="A6" s="210">
        <v>0.36458333333333331</v>
      </c>
      <c r="B6" s="655" t="s">
        <v>17</v>
      </c>
      <c r="C6" s="656" t="s">
        <v>575</v>
      </c>
      <c r="D6" s="639"/>
      <c r="E6" s="640" t="s">
        <v>574</v>
      </c>
    </row>
    <row r="7" spans="1:7" ht="18.75" customHeight="1">
      <c r="A7" s="210">
        <v>0.36805555555555558</v>
      </c>
      <c r="B7" s="645" t="s">
        <v>20</v>
      </c>
      <c r="C7" s="646" t="s">
        <v>576</v>
      </c>
      <c r="D7" s="639"/>
      <c r="E7" s="640" t="s">
        <v>574</v>
      </c>
    </row>
    <row r="8" spans="1:7" ht="15.75">
      <c r="A8" s="961" t="s">
        <v>2</v>
      </c>
      <c r="B8" s="961"/>
      <c r="C8" s="962"/>
      <c r="D8" s="625"/>
      <c r="E8" s="625"/>
    </row>
    <row r="9" spans="1:7" ht="16.5" customHeight="1">
      <c r="A9" s="210">
        <v>0.37847222222222221</v>
      </c>
      <c r="B9" s="645" t="s">
        <v>23</v>
      </c>
      <c r="C9" s="646" t="s">
        <v>577</v>
      </c>
      <c r="D9" s="639"/>
      <c r="E9" s="640" t="s">
        <v>574</v>
      </c>
    </row>
    <row r="10" spans="1:7" ht="30.75">
      <c r="A10" s="210">
        <v>0.3923611111111111</v>
      </c>
      <c r="B10" s="645" t="s">
        <v>578</v>
      </c>
      <c r="C10" s="646" t="s">
        <v>579</v>
      </c>
      <c r="D10" s="639"/>
      <c r="E10" s="640" t="s">
        <v>574</v>
      </c>
    </row>
    <row r="11" spans="1:7">
      <c r="A11" s="210">
        <v>0.40625</v>
      </c>
      <c r="B11" s="645" t="s">
        <v>31</v>
      </c>
      <c r="C11" s="646" t="s">
        <v>409</v>
      </c>
      <c r="D11" s="639"/>
      <c r="E11" s="640" t="s">
        <v>574</v>
      </c>
    </row>
    <row r="12" spans="1:7" ht="30.75">
      <c r="A12" s="210">
        <v>0.4201388888888889</v>
      </c>
      <c r="B12" s="645" t="s">
        <v>34</v>
      </c>
      <c r="C12" s="646" t="s">
        <v>580</v>
      </c>
      <c r="D12" s="639"/>
      <c r="E12" s="640" t="s">
        <v>574</v>
      </c>
    </row>
    <row r="13" spans="1:7">
      <c r="A13" s="210">
        <v>0.43402777777777779</v>
      </c>
      <c r="B13" s="647" t="s">
        <v>37</v>
      </c>
      <c r="C13" s="648" t="s">
        <v>581</v>
      </c>
      <c r="D13" s="639"/>
      <c r="E13" s="640" t="s">
        <v>574</v>
      </c>
    </row>
    <row r="14" spans="1:7">
      <c r="A14" s="316">
        <v>0.44791666666666669</v>
      </c>
      <c r="B14" s="949" t="s">
        <v>40</v>
      </c>
      <c r="C14" s="950"/>
      <c r="D14" s="625"/>
      <c r="E14" s="625"/>
    </row>
    <row r="15" spans="1:7" ht="27.75" customHeight="1">
      <c r="A15" s="653">
        <v>0.46180555555555558</v>
      </c>
      <c r="B15" s="651" t="s">
        <v>582</v>
      </c>
      <c r="C15" s="652" t="s">
        <v>583</v>
      </c>
      <c r="D15" s="654"/>
      <c r="E15" s="640" t="s">
        <v>574</v>
      </c>
      <c r="F15" s="342"/>
      <c r="G15" s="342"/>
    </row>
    <row r="16" spans="1:7">
      <c r="A16" s="210">
        <v>0.47569444444444442</v>
      </c>
      <c r="B16" s="623" t="s">
        <v>584</v>
      </c>
      <c r="C16" s="321" t="s">
        <v>42</v>
      </c>
      <c r="D16" s="654"/>
      <c r="E16" s="640" t="s">
        <v>574</v>
      </c>
      <c r="F16" s="239" t="s">
        <v>584</v>
      </c>
      <c r="G16" s="321" t="s">
        <v>42</v>
      </c>
    </row>
    <row r="17" spans="1:7">
      <c r="A17" s="210">
        <v>0.48958333333333331</v>
      </c>
      <c r="B17" s="623" t="s">
        <v>585</v>
      </c>
      <c r="C17" s="321" t="s">
        <v>45</v>
      </c>
      <c r="D17" s="641"/>
      <c r="E17" s="625"/>
      <c r="F17" s="239" t="s">
        <v>585</v>
      </c>
      <c r="G17" s="321" t="s">
        <v>45</v>
      </c>
    </row>
    <row r="18" spans="1:7">
      <c r="A18" s="210">
        <v>0.50347222222222221</v>
      </c>
      <c r="B18" s="623" t="s">
        <v>586</v>
      </c>
      <c r="C18" s="321" t="s">
        <v>587</v>
      </c>
      <c r="D18" s="625"/>
      <c r="E18" s="625"/>
      <c r="F18" s="239" t="s">
        <v>586</v>
      </c>
      <c r="G18" s="321" t="s">
        <v>587</v>
      </c>
    </row>
    <row r="19" spans="1:7">
      <c r="A19" s="210">
        <v>0.51736111111111116</v>
      </c>
      <c r="B19" s="16"/>
      <c r="C19" s="643"/>
      <c r="D19" s="625"/>
      <c r="E19" s="625"/>
      <c r="F19" s="238"/>
      <c r="G19" s="657"/>
    </row>
    <row r="20" spans="1:7">
      <c r="A20" s="210">
        <v>0.53125</v>
      </c>
      <c r="B20" s="16"/>
      <c r="C20" s="643"/>
      <c r="D20" s="625"/>
      <c r="E20" s="625"/>
      <c r="F20" s="238"/>
      <c r="G20" s="657"/>
    </row>
    <row r="21" spans="1:7">
      <c r="A21" s="316">
        <v>0.54166666666666663</v>
      </c>
      <c r="B21" s="977" t="s">
        <v>52</v>
      </c>
      <c r="C21" s="978"/>
      <c r="D21" s="625"/>
      <c r="E21" s="625"/>
    </row>
  </sheetData>
  <mergeCells count="5">
    <mergeCell ref="A1:C1"/>
    <mergeCell ref="A2:C2"/>
    <mergeCell ref="A8:C8"/>
    <mergeCell ref="B21:C21"/>
    <mergeCell ref="B14:C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CA95-765F-42C6-AA1D-34D7BE5ECDD4}">
  <dimension ref="A1:F27"/>
  <sheetViews>
    <sheetView workbookViewId="0">
      <selection activeCell="A17" sqref="A17"/>
    </sheetView>
  </sheetViews>
  <sheetFormatPr defaultRowHeight="15"/>
  <cols>
    <col min="2" max="2" width="55.42578125" customWidth="1"/>
    <col min="3" max="3" width="48.42578125" customWidth="1"/>
  </cols>
  <sheetData>
    <row r="1" spans="1:6" ht="15.75">
      <c r="A1" s="944" t="s">
        <v>588</v>
      </c>
      <c r="B1" s="944"/>
      <c r="C1" s="944"/>
    </row>
    <row r="2" spans="1:6" ht="15.75">
      <c r="A2" s="946" t="s">
        <v>427</v>
      </c>
      <c r="B2" s="946"/>
      <c r="C2" s="946"/>
    </row>
    <row r="3" spans="1:6">
      <c r="A3" s="25" t="s">
        <v>6</v>
      </c>
      <c r="B3" s="602" t="s">
        <v>429</v>
      </c>
      <c r="C3" s="624" t="s">
        <v>8</v>
      </c>
      <c r="F3" t="s">
        <v>589</v>
      </c>
    </row>
    <row r="4" spans="1:6">
      <c r="A4" s="19">
        <v>0.33333333333333331</v>
      </c>
      <c r="B4" s="239" t="s">
        <v>590</v>
      </c>
      <c r="C4" s="321" t="s">
        <v>42</v>
      </c>
    </row>
    <row r="5" spans="1:6">
      <c r="A5" s="19">
        <v>0.34583333333333333</v>
      </c>
      <c r="B5" s="239" t="s">
        <v>585</v>
      </c>
      <c r="C5" s="321" t="s">
        <v>45</v>
      </c>
    </row>
    <row r="6" spans="1:6">
      <c r="A6" s="19">
        <v>0.35833333333333334</v>
      </c>
      <c r="B6" s="239" t="s">
        <v>591</v>
      </c>
      <c r="C6" s="321" t="s">
        <v>592</v>
      </c>
    </row>
    <row r="7" spans="1:6">
      <c r="A7" s="19">
        <v>0.36875000000000002</v>
      </c>
      <c r="B7" s="239" t="s">
        <v>435</v>
      </c>
      <c r="C7" s="321" t="s">
        <v>436</v>
      </c>
    </row>
    <row r="8" spans="1:6">
      <c r="A8" s="19">
        <v>0.37916666666666665</v>
      </c>
      <c r="B8" s="239" t="s">
        <v>438</v>
      </c>
      <c r="C8" s="321" t="s">
        <v>439</v>
      </c>
    </row>
    <row r="9" spans="1:6">
      <c r="A9" s="19">
        <v>0.39166666666666666</v>
      </c>
      <c r="B9" s="239" t="s">
        <v>441</v>
      </c>
      <c r="C9" s="321" t="s">
        <v>442</v>
      </c>
    </row>
    <row r="10" spans="1:6">
      <c r="A10" s="19">
        <v>0.40416666666666667</v>
      </c>
      <c r="B10" s="239" t="s">
        <v>444</v>
      </c>
      <c r="C10" s="165" t="s">
        <v>445</v>
      </c>
    </row>
    <row r="11" spans="1:6">
      <c r="A11" s="19">
        <v>0.41666666666666669</v>
      </c>
      <c r="B11" s="239" t="s">
        <v>447</v>
      </c>
      <c r="C11" s="321" t="s">
        <v>593</v>
      </c>
    </row>
    <row r="12" spans="1:6">
      <c r="A12" s="19">
        <v>0.42916666666666664</v>
      </c>
      <c r="B12" s="239" t="s">
        <v>450</v>
      </c>
      <c r="C12" s="321" t="s">
        <v>594</v>
      </c>
    </row>
    <row r="13" spans="1:6">
      <c r="A13" s="19">
        <v>0.44166666666666665</v>
      </c>
      <c r="B13" s="623" t="s">
        <v>452</v>
      </c>
      <c r="C13" s="321"/>
    </row>
    <row r="14" spans="1:6">
      <c r="A14" s="18">
        <v>0.45208333333333334</v>
      </c>
      <c r="B14" s="239" t="s">
        <v>453</v>
      </c>
      <c r="C14" s="321" t="s">
        <v>595</v>
      </c>
    </row>
    <row r="15" spans="1:6">
      <c r="A15" s="17">
        <v>0.46458333333333335</v>
      </c>
      <c r="B15" s="239" t="s">
        <v>456</v>
      </c>
      <c r="C15" s="321" t="s">
        <v>596</v>
      </c>
    </row>
    <row r="16" spans="1:6">
      <c r="A16" s="15">
        <v>0.47499999999999998</v>
      </c>
      <c r="B16" s="239" t="s">
        <v>419</v>
      </c>
      <c r="C16" s="321" t="s">
        <v>597</v>
      </c>
    </row>
    <row r="17" spans="1:3" ht="30.75">
      <c r="A17" s="15">
        <v>0.48541666666666666</v>
      </c>
      <c r="B17" s="622" t="s">
        <v>598</v>
      </c>
      <c r="C17" s="321" t="s">
        <v>417</v>
      </c>
    </row>
    <row r="18" spans="1:3">
      <c r="A18" s="15">
        <v>0.49583333333333335</v>
      </c>
      <c r="B18" s="14" t="s">
        <v>459</v>
      </c>
      <c r="C18" s="321" t="s">
        <v>122</v>
      </c>
    </row>
    <row r="19" spans="1:3">
      <c r="A19" s="15">
        <v>0.50624999999999998</v>
      </c>
      <c r="B19" s="256" t="s">
        <v>460</v>
      </c>
      <c r="C19" s="321" t="s">
        <v>122</v>
      </c>
    </row>
    <row r="20" spans="1:3">
      <c r="A20" s="15">
        <v>0.51666666666666672</v>
      </c>
      <c r="B20" s="323" t="s">
        <v>461</v>
      </c>
      <c r="C20" s="323" t="s">
        <v>122</v>
      </c>
    </row>
    <row r="21" spans="1:3">
      <c r="B21" t="s">
        <v>599</v>
      </c>
    </row>
    <row r="22" spans="1:3">
      <c r="B22" t="s">
        <v>600</v>
      </c>
    </row>
    <row r="23" spans="1:3">
      <c r="B23" t="s">
        <v>601</v>
      </c>
    </row>
    <row r="24" spans="1:3">
      <c r="B24" t="s">
        <v>498</v>
      </c>
    </row>
    <row r="25" spans="1:3">
      <c r="B25" t="s">
        <v>602</v>
      </c>
    </row>
    <row r="26" spans="1:3">
      <c r="B26" t="s">
        <v>501</v>
      </c>
    </row>
    <row r="27" spans="1:3">
      <c r="B27" t="s">
        <v>603</v>
      </c>
      <c r="C27" t="s">
        <v>604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5AB3-924E-49A7-AF6F-12BAEC7FCDCD}">
  <dimension ref="A1:D23"/>
  <sheetViews>
    <sheetView topLeftCell="A5" workbookViewId="0">
      <selection activeCell="A5" sqref="A5"/>
    </sheetView>
  </sheetViews>
  <sheetFormatPr defaultRowHeight="15"/>
  <cols>
    <col min="1" max="1" width="10.42578125" customWidth="1"/>
    <col min="2" max="2" width="72.85546875" customWidth="1"/>
    <col min="3" max="3" width="53.7109375" customWidth="1"/>
  </cols>
  <sheetData>
    <row r="1" spans="1:4" ht="15.75">
      <c r="A1" s="979" t="s">
        <v>605</v>
      </c>
      <c r="B1" s="980"/>
      <c r="C1" s="980"/>
    </row>
    <row r="2" spans="1:4" ht="23.25">
      <c r="A2" s="981" t="s">
        <v>606</v>
      </c>
      <c r="B2" s="982"/>
      <c r="C2" s="597"/>
    </row>
    <row r="3" spans="1:4" ht="15.75">
      <c r="A3" s="598" t="s">
        <v>6</v>
      </c>
      <c r="B3" s="598" t="s">
        <v>429</v>
      </c>
      <c r="C3" s="598" t="s">
        <v>8</v>
      </c>
    </row>
    <row r="4" spans="1:4" ht="23.25">
      <c r="A4" s="599"/>
      <c r="B4" s="599"/>
      <c r="C4" s="599"/>
    </row>
    <row r="5" spans="1:4" ht="18.75">
      <c r="A5" s="600">
        <v>0.375</v>
      </c>
      <c r="B5" s="601" t="s">
        <v>316</v>
      </c>
      <c r="C5" s="601" t="s">
        <v>317</v>
      </c>
      <c r="D5" s="588" t="s">
        <v>318</v>
      </c>
    </row>
    <row r="6" spans="1:4" ht="18.75">
      <c r="A6" s="600">
        <v>0.38541666666666669</v>
      </c>
      <c r="B6" s="601" t="s">
        <v>322</v>
      </c>
      <c r="C6" s="601" t="s">
        <v>323</v>
      </c>
      <c r="D6" s="588" t="s">
        <v>607</v>
      </c>
    </row>
    <row r="7" spans="1:4" ht="18.75">
      <c r="A7" s="600">
        <v>0.39583333333333331</v>
      </c>
      <c r="B7" s="601" t="s">
        <v>328</v>
      </c>
      <c r="C7" s="601" t="s">
        <v>608</v>
      </c>
      <c r="D7" s="588" t="s">
        <v>609</v>
      </c>
    </row>
    <row r="8" spans="1:4" ht="18.75">
      <c r="A8" s="600">
        <v>0.40625</v>
      </c>
      <c r="B8" s="601" t="s">
        <v>333</v>
      </c>
      <c r="C8" s="601" t="s">
        <v>334</v>
      </c>
      <c r="D8" s="588" t="s">
        <v>610</v>
      </c>
    </row>
    <row r="9" spans="1:4" ht="18.75">
      <c r="A9" s="600">
        <v>0.41666666666666669</v>
      </c>
      <c r="B9" s="601" t="s">
        <v>339</v>
      </c>
      <c r="C9" s="601" t="s">
        <v>611</v>
      </c>
      <c r="D9" s="588" t="s">
        <v>612</v>
      </c>
    </row>
    <row r="10" spans="1:4" ht="18.75">
      <c r="A10" s="600">
        <v>0.4375</v>
      </c>
      <c r="B10" s="601" t="s">
        <v>342</v>
      </c>
      <c r="C10" s="601" t="s">
        <v>613</v>
      </c>
      <c r="D10" s="588" t="s">
        <v>614</v>
      </c>
    </row>
    <row r="11" spans="1:4" ht="18.75">
      <c r="A11" s="600">
        <v>0.44791666666666669</v>
      </c>
      <c r="B11" s="601" t="s">
        <v>348</v>
      </c>
      <c r="C11" s="601" t="s">
        <v>615</v>
      </c>
      <c r="D11" s="588" t="s">
        <v>350</v>
      </c>
    </row>
    <row r="12" spans="1:4" ht="18.75">
      <c r="A12" s="600">
        <v>0.45833333333333331</v>
      </c>
      <c r="B12" s="601" t="s">
        <v>354</v>
      </c>
      <c r="C12" s="601" t="s">
        <v>355</v>
      </c>
      <c r="D12" s="588" t="s">
        <v>356</v>
      </c>
    </row>
    <row r="13" spans="1:4" ht="18.75">
      <c r="A13" s="600">
        <v>0.46875</v>
      </c>
      <c r="B13" s="601" t="s">
        <v>360</v>
      </c>
      <c r="C13" s="601" t="s">
        <v>361</v>
      </c>
      <c r="D13" s="588" t="s">
        <v>362</v>
      </c>
    </row>
    <row r="14" spans="1:4" ht="57">
      <c r="A14" s="600">
        <v>0.47916666666666669</v>
      </c>
      <c r="B14" s="603" t="s">
        <v>616</v>
      </c>
      <c r="C14" s="601" t="s">
        <v>122</v>
      </c>
      <c r="D14" s="588" t="s">
        <v>367</v>
      </c>
    </row>
    <row r="18" spans="1:4" ht="15.75" customHeight="1">
      <c r="A18" s="979" t="s">
        <v>617</v>
      </c>
      <c r="B18" s="980"/>
      <c r="C18" s="980"/>
    </row>
    <row r="19" spans="1:4" ht="23.25" customHeight="1">
      <c r="A19" s="981" t="s">
        <v>606</v>
      </c>
      <c r="B19" s="982"/>
      <c r="C19" s="597"/>
    </row>
    <row r="20" spans="1:4" ht="15.75">
      <c r="A20" s="598" t="s">
        <v>6</v>
      </c>
      <c r="B20" s="598" t="s">
        <v>429</v>
      </c>
      <c r="C20" s="598" t="s">
        <v>8</v>
      </c>
    </row>
    <row r="21" spans="1:4" ht="23.25">
      <c r="A21" s="599"/>
      <c r="B21" s="599"/>
      <c r="C21" s="599"/>
    </row>
    <row r="22" spans="1:4" ht="18.75">
      <c r="A22" s="600">
        <v>0.66666666666666663</v>
      </c>
      <c r="B22" s="601" t="s">
        <v>618</v>
      </c>
      <c r="C22" s="601" t="s">
        <v>619</v>
      </c>
      <c r="D22" t="s">
        <v>171</v>
      </c>
    </row>
    <row r="23" spans="1:4" ht="18.75">
      <c r="A23" s="600">
        <v>0.69791666666666663</v>
      </c>
      <c r="B23" s="601" t="s">
        <v>112</v>
      </c>
      <c r="C23" s="601" t="s">
        <v>122</v>
      </c>
    </row>
  </sheetData>
  <mergeCells count="4">
    <mergeCell ref="A1:C1"/>
    <mergeCell ref="A2:B2"/>
    <mergeCell ref="A18:C18"/>
    <mergeCell ref="A19:B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DD7B8-BE88-4937-B8CA-C5313992F848}">
  <dimension ref="A1:P214"/>
  <sheetViews>
    <sheetView topLeftCell="B152" workbookViewId="0">
      <selection activeCell="B170" sqref="B170"/>
    </sheetView>
  </sheetViews>
  <sheetFormatPr defaultRowHeight="15"/>
  <cols>
    <col min="2" max="2" width="36.5703125" bestFit="1" customWidth="1"/>
    <col min="3" max="3" width="38.5703125" customWidth="1"/>
    <col min="5" max="5" width="19.42578125" customWidth="1"/>
    <col min="6" max="6" width="50.42578125" customWidth="1"/>
  </cols>
  <sheetData>
    <row r="1" spans="1:16" ht="20.25">
      <c r="A1" s="986" t="s">
        <v>0</v>
      </c>
      <c r="B1" s="987"/>
      <c r="C1" s="987"/>
      <c r="D1" s="987"/>
      <c r="E1" s="987"/>
      <c r="F1" s="987"/>
      <c r="G1" s="988"/>
      <c r="H1" s="342"/>
      <c r="I1" s="342"/>
      <c r="J1" s="342"/>
      <c r="K1" s="342"/>
      <c r="L1" s="342"/>
      <c r="M1" s="342"/>
      <c r="N1" s="342"/>
      <c r="O1" s="342"/>
      <c r="P1" s="342"/>
    </row>
    <row r="2" spans="1:16">
      <c r="A2" s="343" t="s">
        <v>1</v>
      </c>
      <c r="B2" s="989" t="s">
        <v>620</v>
      </c>
      <c r="C2" s="990"/>
      <c r="D2" s="344" t="s">
        <v>1</v>
      </c>
      <c r="E2" s="344" t="s">
        <v>1</v>
      </c>
      <c r="F2" s="345" t="s">
        <v>1</v>
      </c>
      <c r="G2" s="345" t="s">
        <v>1</v>
      </c>
      <c r="H2" s="342"/>
      <c r="I2" s="342"/>
      <c r="J2" s="342"/>
      <c r="K2" s="342"/>
      <c r="L2" s="342"/>
      <c r="M2" s="342"/>
      <c r="N2" s="342"/>
      <c r="O2" s="342"/>
      <c r="P2" s="342"/>
    </row>
    <row r="3" spans="1:16">
      <c r="A3" s="346" t="s">
        <v>1</v>
      </c>
      <c r="B3" s="991" t="s">
        <v>621</v>
      </c>
      <c r="C3" s="992"/>
      <c r="D3" s="345" t="s">
        <v>1</v>
      </c>
      <c r="E3" s="345" t="s">
        <v>1</v>
      </c>
      <c r="F3" s="345" t="s">
        <v>1</v>
      </c>
      <c r="G3" s="345" t="s">
        <v>1</v>
      </c>
      <c r="H3" s="342"/>
      <c r="I3" s="342"/>
      <c r="J3" s="342"/>
      <c r="K3" s="342"/>
      <c r="L3" s="342"/>
      <c r="M3" s="342"/>
      <c r="N3" s="342"/>
      <c r="O3" s="342"/>
      <c r="P3" s="342"/>
    </row>
    <row r="4" spans="1:16">
      <c r="A4" s="347" t="s">
        <v>1</v>
      </c>
      <c r="B4" s="993" t="s">
        <v>622</v>
      </c>
      <c r="C4" s="994"/>
      <c r="D4" s="345" t="s">
        <v>1</v>
      </c>
      <c r="E4" s="345" t="s">
        <v>1</v>
      </c>
      <c r="F4" s="345" t="s">
        <v>1</v>
      </c>
      <c r="G4" s="345" t="s">
        <v>1</v>
      </c>
      <c r="H4" s="342"/>
      <c r="I4" s="342"/>
      <c r="J4" s="342"/>
      <c r="K4" s="342"/>
      <c r="L4" s="342"/>
      <c r="M4" s="342"/>
      <c r="N4" s="342"/>
      <c r="O4" s="342"/>
      <c r="P4" s="342"/>
    </row>
    <row r="5" spans="1:16" ht="21">
      <c r="A5" s="995" t="s">
        <v>569</v>
      </c>
      <c r="B5" s="996"/>
      <c r="C5" s="997"/>
      <c r="D5" s="348" t="s">
        <v>1</v>
      </c>
      <c r="E5" s="348" t="s">
        <v>1</v>
      </c>
      <c r="F5" s="348" t="s">
        <v>1</v>
      </c>
      <c r="G5" s="348" t="s">
        <v>1</v>
      </c>
      <c r="H5" s="342"/>
      <c r="I5" s="342"/>
      <c r="J5" s="342"/>
      <c r="K5" s="342"/>
      <c r="L5" s="342"/>
      <c r="M5" s="342"/>
      <c r="N5" s="349"/>
      <c r="O5" s="349"/>
      <c r="P5" s="349"/>
    </row>
    <row r="6" spans="1:16" ht="21">
      <c r="A6" s="983" t="s">
        <v>570</v>
      </c>
      <c r="B6" s="984"/>
      <c r="C6" s="985"/>
      <c r="D6" s="348" t="s">
        <v>1</v>
      </c>
      <c r="E6" s="348" t="s">
        <v>1</v>
      </c>
      <c r="F6" s="348" t="s">
        <v>1</v>
      </c>
      <c r="G6" s="348" t="s">
        <v>1</v>
      </c>
      <c r="H6" s="342"/>
      <c r="I6" s="342"/>
      <c r="J6" s="342"/>
      <c r="K6" s="342"/>
      <c r="L6" s="342"/>
      <c r="M6" s="342"/>
      <c r="N6" s="349"/>
      <c r="O6" s="349"/>
      <c r="P6" s="349"/>
    </row>
    <row r="7" spans="1:16" ht="30.75">
      <c r="A7" s="350" t="s">
        <v>571</v>
      </c>
      <c r="B7" s="351" t="s">
        <v>572</v>
      </c>
      <c r="C7" s="351" t="s">
        <v>8</v>
      </c>
      <c r="D7" s="352" t="s">
        <v>1</v>
      </c>
      <c r="E7" s="352" t="s">
        <v>1</v>
      </c>
      <c r="F7" s="352" t="s">
        <v>1</v>
      </c>
      <c r="G7" s="352" t="s">
        <v>1</v>
      </c>
      <c r="H7" s="342"/>
      <c r="I7" s="342"/>
      <c r="J7" s="342"/>
      <c r="K7" s="342"/>
      <c r="L7" s="342"/>
      <c r="M7" s="342"/>
      <c r="N7" s="353"/>
      <c r="O7" s="353"/>
      <c r="P7" s="353"/>
    </row>
    <row r="8" spans="1:16" ht="29.25">
      <c r="A8" s="355">
        <v>0.33333333333333331</v>
      </c>
      <c r="B8" s="356" t="s">
        <v>623</v>
      </c>
      <c r="C8" s="357" t="s">
        <v>1</v>
      </c>
      <c r="D8" s="358" t="s">
        <v>1</v>
      </c>
      <c r="E8" s="345" t="s">
        <v>1</v>
      </c>
      <c r="F8" s="352" t="s">
        <v>1</v>
      </c>
      <c r="G8" s="352" t="s">
        <v>1</v>
      </c>
      <c r="H8" s="342"/>
      <c r="I8" s="342"/>
      <c r="J8" s="342"/>
      <c r="K8" s="342"/>
      <c r="L8" s="342"/>
      <c r="M8" s="342"/>
      <c r="N8" s="353"/>
      <c r="O8" s="353"/>
      <c r="P8" s="353"/>
    </row>
    <row r="9" spans="1:16">
      <c r="A9" s="355">
        <v>0.375</v>
      </c>
      <c r="B9" s="360" t="s">
        <v>14</v>
      </c>
      <c r="C9" s="356" t="s">
        <v>1</v>
      </c>
      <c r="D9" s="359" t="s">
        <v>12</v>
      </c>
      <c r="E9" s="345" t="s">
        <v>1</v>
      </c>
      <c r="F9" s="352" t="s">
        <v>1</v>
      </c>
      <c r="G9" s="352" t="s">
        <v>1</v>
      </c>
      <c r="H9" s="342"/>
      <c r="I9" s="342"/>
      <c r="J9" s="342"/>
      <c r="K9" s="342"/>
      <c r="L9" s="342"/>
      <c r="M9" s="342"/>
      <c r="N9" s="353"/>
      <c r="O9" s="353"/>
      <c r="P9" s="353"/>
    </row>
    <row r="10" spans="1:16">
      <c r="A10" s="355">
        <v>0.39583333333333331</v>
      </c>
      <c r="B10" s="360" t="s">
        <v>624</v>
      </c>
      <c r="C10" s="356" t="s">
        <v>1</v>
      </c>
      <c r="D10" s="359" t="s">
        <v>16</v>
      </c>
      <c r="E10" s="345" t="s">
        <v>1</v>
      </c>
      <c r="F10" s="352" t="s">
        <v>1</v>
      </c>
      <c r="G10" s="352" t="s">
        <v>1</v>
      </c>
      <c r="H10" s="342"/>
      <c r="I10" s="342"/>
      <c r="J10" s="342"/>
      <c r="K10" s="342"/>
      <c r="L10" s="342"/>
      <c r="M10" s="342"/>
      <c r="N10" s="353"/>
      <c r="O10" s="353"/>
      <c r="P10" s="353"/>
    </row>
    <row r="11" spans="1:16" ht="15.75">
      <c r="A11" s="995" t="s">
        <v>2</v>
      </c>
      <c r="B11" s="996"/>
      <c r="C11" s="997"/>
      <c r="D11" s="361" t="s">
        <v>1</v>
      </c>
      <c r="E11" s="345" t="s">
        <v>1</v>
      </c>
      <c r="F11" s="352" t="s">
        <v>1</v>
      </c>
      <c r="G11" s="352" t="s">
        <v>1</v>
      </c>
      <c r="H11" s="342"/>
      <c r="I11" s="342"/>
      <c r="J11" s="342"/>
      <c r="K11" s="342"/>
      <c r="L11" s="342"/>
      <c r="M11" s="342"/>
      <c r="N11" s="353"/>
      <c r="O11" s="353"/>
      <c r="P11" s="353"/>
    </row>
    <row r="12" spans="1:16">
      <c r="A12" s="355">
        <v>0.39930555555555558</v>
      </c>
      <c r="B12" s="369" t="s">
        <v>1</v>
      </c>
      <c r="C12" s="356" t="s">
        <v>1</v>
      </c>
      <c r="D12" s="359" t="s">
        <v>1</v>
      </c>
      <c r="E12" s="345" t="s">
        <v>1</v>
      </c>
      <c r="F12" s="352" t="s">
        <v>1</v>
      </c>
      <c r="G12" s="352" t="s">
        <v>1</v>
      </c>
      <c r="H12" s="342"/>
      <c r="I12" s="342"/>
      <c r="J12" s="342"/>
      <c r="K12" s="342"/>
      <c r="L12" s="342"/>
      <c r="M12" s="342"/>
      <c r="N12" s="353"/>
      <c r="O12" s="353"/>
      <c r="P12" s="353"/>
    </row>
    <row r="13" spans="1:16">
      <c r="A13" s="355">
        <v>0.40625</v>
      </c>
      <c r="B13" s="356" t="s">
        <v>1</v>
      </c>
      <c r="C13" s="357" t="s">
        <v>1</v>
      </c>
      <c r="D13" s="359" t="s">
        <v>1</v>
      </c>
      <c r="E13" s="345" t="s">
        <v>1</v>
      </c>
      <c r="F13" s="352" t="s">
        <v>1</v>
      </c>
      <c r="G13" s="352" t="s">
        <v>1</v>
      </c>
      <c r="H13" s="342"/>
      <c r="I13" s="342"/>
      <c r="J13" s="342"/>
      <c r="K13" s="342"/>
      <c r="L13" s="342"/>
      <c r="M13" s="342"/>
      <c r="N13" s="353"/>
      <c r="O13" s="353"/>
      <c r="P13" s="353"/>
    </row>
    <row r="14" spans="1:16">
      <c r="A14" s="355">
        <v>0.41319444444444442</v>
      </c>
      <c r="B14" s="356" t="s">
        <v>1</v>
      </c>
      <c r="C14" s="357" t="s">
        <v>1</v>
      </c>
      <c r="D14" s="359" t="s">
        <v>1</v>
      </c>
      <c r="E14" s="345" t="s">
        <v>1</v>
      </c>
      <c r="F14" s="352" t="s">
        <v>1</v>
      </c>
      <c r="G14" s="352" t="s">
        <v>1</v>
      </c>
      <c r="H14" s="342"/>
      <c r="I14" s="342"/>
      <c r="J14" s="342"/>
      <c r="K14" s="342"/>
      <c r="L14" s="342"/>
      <c r="M14" s="342"/>
      <c r="N14" s="353"/>
      <c r="O14" s="353"/>
      <c r="P14" s="353"/>
    </row>
    <row r="15" spans="1:16">
      <c r="A15" s="355">
        <v>0.4201388888888889</v>
      </c>
      <c r="B15" s="356" t="s">
        <v>1</v>
      </c>
      <c r="C15" s="357" t="s">
        <v>1</v>
      </c>
      <c r="D15" s="359" t="s">
        <v>1</v>
      </c>
      <c r="E15" s="345" t="s">
        <v>1</v>
      </c>
      <c r="F15" s="352" t="s">
        <v>1</v>
      </c>
      <c r="G15" s="352" t="s">
        <v>1</v>
      </c>
      <c r="H15" s="342"/>
      <c r="I15" s="342"/>
      <c r="J15" s="342"/>
      <c r="K15" s="342"/>
      <c r="L15" s="342"/>
      <c r="M15" s="342"/>
      <c r="N15" s="353"/>
      <c r="O15" s="353"/>
      <c r="P15" s="353"/>
    </row>
    <row r="16" spans="1:16">
      <c r="A16" s="355">
        <v>0.42708333333333331</v>
      </c>
      <c r="B16" s="369" t="s">
        <v>1</v>
      </c>
      <c r="C16" s="357" t="s">
        <v>1</v>
      </c>
      <c r="D16" s="359" t="s">
        <v>1</v>
      </c>
      <c r="E16" s="345" t="s">
        <v>1</v>
      </c>
      <c r="F16" s="352" t="s">
        <v>1</v>
      </c>
      <c r="G16" s="352" t="s">
        <v>1</v>
      </c>
      <c r="H16" s="342"/>
      <c r="I16" s="342"/>
      <c r="J16" s="342"/>
      <c r="K16" s="342"/>
      <c r="L16" s="342"/>
      <c r="M16" s="342"/>
      <c r="N16" s="353"/>
      <c r="O16" s="353"/>
      <c r="P16" s="353"/>
    </row>
    <row r="17" spans="1:16">
      <c r="A17" s="364">
        <v>0.4375</v>
      </c>
      <c r="B17" s="1001" t="s">
        <v>40</v>
      </c>
      <c r="C17" s="1002"/>
      <c r="D17" s="358" t="s">
        <v>1</v>
      </c>
      <c r="E17" s="345" t="s">
        <v>1</v>
      </c>
      <c r="F17" s="352" t="s">
        <v>1</v>
      </c>
      <c r="G17" s="352" t="s">
        <v>1</v>
      </c>
      <c r="H17" s="342"/>
      <c r="I17" s="342"/>
      <c r="J17" s="342"/>
      <c r="K17" s="342"/>
      <c r="L17" s="342"/>
      <c r="M17" s="342"/>
      <c r="N17" s="353"/>
      <c r="O17" s="353"/>
      <c r="P17" s="353"/>
    </row>
    <row r="18" spans="1:16">
      <c r="A18" s="355">
        <v>0.44791666666666669</v>
      </c>
      <c r="B18" s="369" t="s">
        <v>1</v>
      </c>
      <c r="C18" s="357" t="s">
        <v>1</v>
      </c>
      <c r="D18" s="359" t="s">
        <v>1</v>
      </c>
      <c r="E18" s="345" t="s">
        <v>1</v>
      </c>
      <c r="F18" s="352" t="s">
        <v>1</v>
      </c>
      <c r="G18" s="352" t="s">
        <v>1</v>
      </c>
      <c r="H18" s="342"/>
      <c r="I18" s="342"/>
      <c r="J18" s="342"/>
      <c r="K18" s="342"/>
      <c r="L18" s="342"/>
      <c r="M18" s="342"/>
      <c r="N18" s="353"/>
      <c r="O18" s="353"/>
      <c r="P18" s="353"/>
    </row>
    <row r="19" spans="1:16">
      <c r="A19" s="355">
        <v>0.46180555555555558</v>
      </c>
      <c r="B19" s="369" t="s">
        <v>1</v>
      </c>
      <c r="C19" s="357" t="s">
        <v>1</v>
      </c>
      <c r="D19" s="359" t="s">
        <v>1</v>
      </c>
      <c r="E19" s="345" t="s">
        <v>1</v>
      </c>
      <c r="F19" s="352" t="s">
        <v>1</v>
      </c>
      <c r="G19" s="352" t="s">
        <v>1</v>
      </c>
      <c r="H19" s="342"/>
      <c r="I19" s="342"/>
      <c r="J19" s="342"/>
      <c r="K19" s="342"/>
      <c r="L19" s="342"/>
      <c r="M19" s="342"/>
      <c r="N19" s="353"/>
      <c r="O19" s="353"/>
      <c r="P19" s="353"/>
    </row>
    <row r="20" spans="1:16">
      <c r="A20" s="355">
        <v>0.47569444444444442</v>
      </c>
      <c r="B20" s="369" t="s">
        <v>1</v>
      </c>
      <c r="C20" s="357" t="s">
        <v>1</v>
      </c>
      <c r="D20" s="359" t="s">
        <v>1</v>
      </c>
      <c r="E20" s="345" t="s">
        <v>1</v>
      </c>
      <c r="F20" s="352" t="s">
        <v>1</v>
      </c>
      <c r="G20" s="352" t="s">
        <v>1</v>
      </c>
      <c r="H20" s="342"/>
      <c r="I20" s="342"/>
      <c r="J20" s="342"/>
      <c r="K20" s="342"/>
      <c r="L20" s="342"/>
      <c r="M20" s="342"/>
      <c r="N20" s="353"/>
      <c r="O20" s="353"/>
      <c r="P20" s="353"/>
    </row>
    <row r="21" spans="1:16">
      <c r="A21" s="355">
        <v>0.4861111111111111</v>
      </c>
      <c r="B21" s="369" t="s">
        <v>1</v>
      </c>
      <c r="C21" s="357" t="s">
        <v>1</v>
      </c>
      <c r="D21" s="359" t="s">
        <v>1</v>
      </c>
      <c r="E21" s="345" t="s">
        <v>1</v>
      </c>
      <c r="F21" s="352" t="s">
        <v>1</v>
      </c>
      <c r="G21" s="352" t="s">
        <v>1</v>
      </c>
      <c r="H21" s="342"/>
      <c r="I21" s="342"/>
      <c r="J21" s="342"/>
      <c r="K21" s="342"/>
      <c r="L21" s="342"/>
      <c r="M21" s="342"/>
      <c r="N21" s="353"/>
      <c r="O21" s="353"/>
      <c r="P21" s="353"/>
    </row>
    <row r="22" spans="1:16" ht="15.75">
      <c r="A22" s="355">
        <v>0.5</v>
      </c>
      <c r="B22" s="1001" t="s">
        <v>52</v>
      </c>
      <c r="C22" s="1002"/>
      <c r="D22" s="359" t="s">
        <v>1</v>
      </c>
      <c r="E22" s="996" t="s">
        <v>625</v>
      </c>
      <c r="F22" s="996"/>
      <c r="G22" s="997"/>
      <c r="H22" s="342"/>
      <c r="I22" s="342"/>
      <c r="J22" s="342"/>
      <c r="K22" s="342"/>
      <c r="L22" s="342"/>
      <c r="M22" s="342"/>
      <c r="N22" s="353"/>
      <c r="O22" s="353"/>
      <c r="P22" s="353"/>
    </row>
    <row r="23" spans="1:16" ht="15.75">
      <c r="A23" s="995" t="s">
        <v>626</v>
      </c>
      <c r="B23" s="996"/>
      <c r="C23" s="997"/>
      <c r="D23" s="345" t="s">
        <v>1</v>
      </c>
      <c r="E23" s="365">
        <v>0.5625</v>
      </c>
      <c r="F23" s="366" t="s">
        <v>627</v>
      </c>
      <c r="G23" s="367" t="s">
        <v>1</v>
      </c>
      <c r="H23" s="368" t="s">
        <v>628</v>
      </c>
      <c r="I23" s="342"/>
      <c r="J23" s="342"/>
      <c r="K23" s="342"/>
      <c r="L23" s="342"/>
      <c r="M23" s="342"/>
      <c r="N23" s="353"/>
      <c r="O23" s="353"/>
      <c r="P23" s="353"/>
    </row>
    <row r="24" spans="1:16">
      <c r="A24" s="355">
        <v>0.5625</v>
      </c>
      <c r="B24" s="369" t="s">
        <v>1</v>
      </c>
      <c r="C24" s="357" t="s">
        <v>1</v>
      </c>
      <c r="D24" s="359" t="s">
        <v>629</v>
      </c>
      <c r="E24" s="365">
        <v>0.52777777777777779</v>
      </c>
      <c r="F24" s="366" t="s">
        <v>630</v>
      </c>
      <c r="G24" s="367" t="s">
        <v>1</v>
      </c>
      <c r="H24" s="359" t="s">
        <v>151</v>
      </c>
      <c r="I24" s="342"/>
      <c r="J24" s="342"/>
      <c r="K24" s="342"/>
      <c r="L24" s="342"/>
      <c r="M24" s="342"/>
      <c r="N24" s="353"/>
      <c r="O24" s="353"/>
      <c r="P24" s="353"/>
    </row>
    <row r="25" spans="1:16">
      <c r="A25" s="355">
        <v>0.52777777777777779</v>
      </c>
      <c r="B25" s="369" t="s">
        <v>1</v>
      </c>
      <c r="C25" s="357" t="s">
        <v>1</v>
      </c>
      <c r="D25" s="359" t="s">
        <v>1</v>
      </c>
      <c r="E25" s="365">
        <v>0.58333333333333337</v>
      </c>
      <c r="F25" s="366" t="s">
        <v>631</v>
      </c>
      <c r="G25" s="367" t="s">
        <v>1</v>
      </c>
      <c r="H25" s="359" t="s">
        <v>155</v>
      </c>
      <c r="I25" s="342"/>
      <c r="J25" s="342"/>
      <c r="K25" s="342"/>
      <c r="L25" s="342"/>
      <c r="M25" s="342"/>
      <c r="N25" s="353"/>
      <c r="O25" s="353"/>
      <c r="P25" s="353"/>
    </row>
    <row r="26" spans="1:16">
      <c r="A26" s="355">
        <v>0.58333333333333337</v>
      </c>
      <c r="B26" s="369" t="s">
        <v>1</v>
      </c>
      <c r="C26" s="363" t="s">
        <v>1</v>
      </c>
      <c r="D26" s="359" t="s">
        <v>1</v>
      </c>
      <c r="E26" s="365">
        <v>0.59722222222222221</v>
      </c>
      <c r="F26" s="366" t="s">
        <v>632</v>
      </c>
      <c r="G26" s="367" t="s">
        <v>1</v>
      </c>
      <c r="H26" s="359" t="s">
        <v>157</v>
      </c>
      <c r="I26" s="342"/>
      <c r="J26" s="342"/>
      <c r="K26" s="342"/>
      <c r="L26" s="342"/>
      <c r="M26" s="342"/>
      <c r="N26" s="353"/>
      <c r="O26" s="353"/>
      <c r="P26" s="353"/>
    </row>
    <row r="27" spans="1:16">
      <c r="A27" s="355">
        <v>0.59722222222222221</v>
      </c>
      <c r="B27" s="356" t="s">
        <v>1</v>
      </c>
      <c r="C27" s="356" t="s">
        <v>1</v>
      </c>
      <c r="D27" s="359" t="s">
        <v>1</v>
      </c>
      <c r="E27" s="365">
        <v>0.61111111111111116</v>
      </c>
      <c r="F27" s="366" t="s">
        <v>633</v>
      </c>
      <c r="G27" s="367" t="s">
        <v>1</v>
      </c>
      <c r="H27" s="359" t="s">
        <v>634</v>
      </c>
      <c r="I27" s="342"/>
      <c r="J27" s="342"/>
      <c r="K27" s="342"/>
      <c r="L27" s="342"/>
      <c r="M27" s="342"/>
      <c r="N27" s="353"/>
      <c r="O27" s="353"/>
      <c r="P27" s="353"/>
    </row>
    <row r="28" spans="1:16">
      <c r="A28" s="355">
        <v>0.61111111111111116</v>
      </c>
      <c r="B28" s="369" t="s">
        <v>1</v>
      </c>
      <c r="C28" s="363" t="s">
        <v>1</v>
      </c>
      <c r="D28" s="359" t="s">
        <v>1</v>
      </c>
      <c r="E28" s="365">
        <v>0.625</v>
      </c>
      <c r="F28" s="370" t="s">
        <v>635</v>
      </c>
      <c r="G28" s="367" t="s">
        <v>1</v>
      </c>
      <c r="H28" s="359" t="s">
        <v>636</v>
      </c>
      <c r="I28" s="342"/>
      <c r="J28" s="342"/>
      <c r="K28" s="342"/>
      <c r="L28" s="342"/>
      <c r="M28" s="342"/>
      <c r="N28" s="353"/>
      <c r="O28" s="353"/>
      <c r="P28" s="353"/>
    </row>
    <row r="29" spans="1:16">
      <c r="A29" s="355">
        <v>0.625</v>
      </c>
      <c r="B29" s="356" t="s">
        <v>1</v>
      </c>
      <c r="C29" s="363" t="s">
        <v>1</v>
      </c>
      <c r="D29" s="359" t="s">
        <v>1</v>
      </c>
      <c r="E29" s="371">
        <v>0.63888888888888884</v>
      </c>
      <c r="F29" s="1001" t="s">
        <v>40</v>
      </c>
      <c r="G29" s="1002"/>
      <c r="H29" s="342"/>
      <c r="I29" s="342"/>
      <c r="J29" s="342"/>
      <c r="K29" s="342"/>
      <c r="L29" s="342"/>
      <c r="M29" s="342"/>
      <c r="N29" s="353"/>
      <c r="O29" s="353"/>
      <c r="P29" s="353"/>
    </row>
    <row r="30" spans="1:16">
      <c r="A30" s="364">
        <v>0.63888888888888884</v>
      </c>
      <c r="B30" s="1001" t="s">
        <v>40</v>
      </c>
      <c r="C30" s="1002"/>
      <c r="D30" s="345" t="s">
        <v>1</v>
      </c>
      <c r="E30" s="365">
        <v>0.64583333333333337</v>
      </c>
      <c r="F30" s="366" t="s">
        <v>1</v>
      </c>
      <c r="G30" s="356" t="s">
        <v>1</v>
      </c>
      <c r="H30" s="342"/>
      <c r="I30" s="342"/>
      <c r="J30" s="342"/>
      <c r="K30" s="342"/>
      <c r="L30" s="342"/>
      <c r="M30" s="342"/>
      <c r="N30" s="353"/>
      <c r="O30" s="353"/>
      <c r="P30" s="353"/>
    </row>
    <row r="31" spans="1:16">
      <c r="A31" s="355">
        <v>0.64583333333333337</v>
      </c>
      <c r="B31" s="563" t="s">
        <v>1</v>
      </c>
      <c r="C31" s="356" t="s">
        <v>1</v>
      </c>
      <c r="D31" s="359" t="s">
        <v>1</v>
      </c>
      <c r="E31" s="365">
        <v>0.66319444444444442</v>
      </c>
      <c r="F31" s="366" t="s">
        <v>1</v>
      </c>
      <c r="G31" s="356" t="s">
        <v>1</v>
      </c>
      <c r="H31" s="342"/>
      <c r="I31" s="342"/>
      <c r="J31" s="342"/>
      <c r="K31" s="342"/>
      <c r="L31" s="342"/>
      <c r="M31" s="342"/>
      <c r="N31" s="353"/>
      <c r="O31" s="353"/>
      <c r="P31" s="353"/>
    </row>
    <row r="32" spans="1:16">
      <c r="A32" s="355">
        <v>0.66319444444444442</v>
      </c>
      <c r="B32" s="563" t="s">
        <v>1</v>
      </c>
      <c r="C32" s="356" t="s">
        <v>1</v>
      </c>
      <c r="D32" s="359" t="s">
        <v>1</v>
      </c>
      <c r="E32" s="365">
        <v>0.68055555555555558</v>
      </c>
      <c r="F32" s="372" t="s">
        <v>1</v>
      </c>
      <c r="G32" s="373" t="s">
        <v>1</v>
      </c>
      <c r="H32" s="342"/>
      <c r="I32" s="342"/>
      <c r="J32" s="342"/>
      <c r="K32" s="342"/>
      <c r="L32" s="342"/>
      <c r="M32" s="342"/>
      <c r="N32" s="353"/>
      <c r="O32" s="353"/>
      <c r="P32" s="353"/>
    </row>
    <row r="33" spans="1:16">
      <c r="A33" s="355">
        <v>0.68055555555555558</v>
      </c>
      <c r="B33" s="564" t="s">
        <v>1</v>
      </c>
      <c r="C33" s="373" t="s">
        <v>1</v>
      </c>
      <c r="D33" s="359" t="s">
        <v>1</v>
      </c>
      <c r="E33" s="365">
        <v>0.69791666666666663</v>
      </c>
      <c r="F33" s="372" t="s">
        <v>1</v>
      </c>
      <c r="G33" s="373" t="s">
        <v>1</v>
      </c>
      <c r="H33" s="342"/>
      <c r="I33" s="342"/>
      <c r="J33" s="342"/>
      <c r="K33" s="342"/>
      <c r="L33" s="342"/>
      <c r="M33" s="342"/>
      <c r="N33" s="353"/>
      <c r="O33" s="353"/>
      <c r="P33" s="353"/>
    </row>
    <row r="34" spans="1:16">
      <c r="A34" s="355">
        <v>0.69791666666666663</v>
      </c>
      <c r="B34" s="564" t="s">
        <v>1</v>
      </c>
      <c r="C34" s="373" t="s">
        <v>1</v>
      </c>
      <c r="D34" s="359" t="s">
        <v>1</v>
      </c>
      <c r="E34" s="365">
        <v>0.75</v>
      </c>
      <c r="F34" s="374" t="s">
        <v>124</v>
      </c>
      <c r="G34" s="375" t="s">
        <v>1</v>
      </c>
      <c r="H34" s="342"/>
      <c r="I34" s="342"/>
      <c r="J34" s="342"/>
      <c r="K34" s="342"/>
      <c r="L34" s="342"/>
      <c r="M34" s="342"/>
      <c r="N34" s="353"/>
      <c r="O34" s="353"/>
      <c r="P34" s="353"/>
    </row>
    <row r="35" spans="1:16">
      <c r="A35" s="355">
        <v>0.75</v>
      </c>
      <c r="B35" s="443" t="s">
        <v>124</v>
      </c>
      <c r="C35" s="375" t="s">
        <v>1</v>
      </c>
      <c r="D35" s="376" t="s">
        <v>1</v>
      </c>
      <c r="E35" s="345" t="s">
        <v>1</v>
      </c>
      <c r="F35" s="352" t="s">
        <v>1</v>
      </c>
      <c r="G35" s="352" t="s">
        <v>1</v>
      </c>
      <c r="H35" s="342"/>
      <c r="I35" s="342"/>
      <c r="J35" s="342"/>
      <c r="K35" s="342"/>
      <c r="L35" s="342"/>
      <c r="M35" s="342"/>
      <c r="N35" s="353"/>
      <c r="O35" s="353"/>
      <c r="P35" s="353"/>
    </row>
    <row r="36" spans="1:16">
      <c r="A36" s="343" t="s">
        <v>1</v>
      </c>
      <c r="B36" s="459" t="s">
        <v>1</v>
      </c>
      <c r="C36" s="352" t="s">
        <v>1</v>
      </c>
      <c r="D36" s="377" t="s">
        <v>1</v>
      </c>
      <c r="E36" s="345" t="s">
        <v>1</v>
      </c>
      <c r="F36" s="345" t="s">
        <v>1</v>
      </c>
      <c r="G36" s="345" t="s">
        <v>1</v>
      </c>
      <c r="H36" s="342"/>
      <c r="I36" s="342"/>
      <c r="J36" s="342"/>
      <c r="K36" s="342"/>
      <c r="L36" s="342"/>
      <c r="M36" s="342"/>
      <c r="N36" s="342"/>
      <c r="O36" s="342"/>
      <c r="P36" s="342"/>
    </row>
    <row r="37" spans="1:16">
      <c r="A37" s="1063" t="s">
        <v>1</v>
      </c>
      <c r="B37" s="1064"/>
      <c r="C37" s="1065"/>
      <c r="D37" s="345" t="s">
        <v>1</v>
      </c>
      <c r="E37" s="345" t="s">
        <v>1</v>
      </c>
      <c r="F37" s="345" t="s">
        <v>1</v>
      </c>
      <c r="G37" s="345" t="s">
        <v>1</v>
      </c>
      <c r="H37" s="342"/>
      <c r="I37" s="342"/>
      <c r="J37" s="342"/>
      <c r="K37" s="342"/>
      <c r="L37" s="342"/>
      <c r="M37" s="342"/>
      <c r="N37" s="342"/>
      <c r="O37" s="342"/>
      <c r="P37" s="342"/>
    </row>
    <row r="38" spans="1:16" ht="18.75">
      <c r="A38" s="342"/>
      <c r="B38" s="544"/>
      <c r="C38" s="342"/>
      <c r="D38" s="359" t="s">
        <v>1</v>
      </c>
      <c r="E38" s="345" t="s">
        <v>1</v>
      </c>
      <c r="F38" s="345" t="s">
        <v>1</v>
      </c>
      <c r="G38" s="345" t="s">
        <v>1</v>
      </c>
      <c r="H38" s="342"/>
      <c r="I38" s="380"/>
      <c r="J38" s="380"/>
      <c r="K38" s="380"/>
      <c r="L38" s="380"/>
      <c r="M38" s="380"/>
      <c r="N38" s="380"/>
      <c r="O38" s="380"/>
      <c r="P38" s="380"/>
    </row>
    <row r="39" spans="1:16" ht="18.75">
      <c r="A39" s="342"/>
      <c r="B39" s="544"/>
      <c r="C39" s="342"/>
      <c r="D39" s="381" t="s">
        <v>1</v>
      </c>
      <c r="E39" s="345" t="s">
        <v>1</v>
      </c>
      <c r="F39" s="345" t="s">
        <v>1</v>
      </c>
      <c r="G39" s="345" t="s">
        <v>1</v>
      </c>
      <c r="H39" s="342"/>
      <c r="I39" s="380"/>
      <c r="J39" s="380"/>
      <c r="K39" s="380"/>
      <c r="L39" s="380"/>
      <c r="M39" s="380"/>
      <c r="N39" s="380"/>
      <c r="O39" s="380"/>
      <c r="P39" s="380"/>
    </row>
    <row r="40" spans="1:16" ht="15.75">
      <c r="A40" s="342"/>
      <c r="B40" s="1003" t="s">
        <v>1</v>
      </c>
      <c r="C40" s="1004"/>
      <c r="D40" s="382" t="s">
        <v>1</v>
      </c>
      <c r="E40" s="383" t="s">
        <v>1</v>
      </c>
      <c r="F40" s="383" t="s">
        <v>1</v>
      </c>
      <c r="G40" s="383" t="s">
        <v>1</v>
      </c>
      <c r="H40" s="342"/>
      <c r="I40" s="342"/>
      <c r="J40" s="342"/>
      <c r="K40" s="342"/>
      <c r="L40" s="342"/>
      <c r="M40" s="342"/>
      <c r="N40" s="342"/>
      <c r="O40" s="342"/>
      <c r="P40" s="342"/>
    </row>
    <row r="41" spans="1:16" ht="43.5" customHeight="1">
      <c r="A41" s="1005" t="s">
        <v>637</v>
      </c>
      <c r="B41" s="1006"/>
      <c r="C41" s="1006"/>
      <c r="D41" s="384" t="s">
        <v>1</v>
      </c>
      <c r="E41" s="1007" t="s">
        <v>1</v>
      </c>
      <c r="F41" s="1008"/>
      <c r="G41" s="1009"/>
      <c r="H41" s="385" t="s">
        <v>1</v>
      </c>
      <c r="I41" s="342"/>
      <c r="J41" s="342"/>
      <c r="K41" s="342"/>
      <c r="L41" s="342"/>
      <c r="M41" s="342"/>
      <c r="N41" s="342"/>
      <c r="O41" s="342"/>
      <c r="P41" s="342"/>
    </row>
    <row r="42" spans="1:16">
      <c r="A42" s="998" t="s">
        <v>638</v>
      </c>
      <c r="B42" s="999"/>
      <c r="C42" s="999"/>
      <c r="D42" s="384" t="s">
        <v>1</v>
      </c>
      <c r="E42" s="998" t="s">
        <v>1</v>
      </c>
      <c r="F42" s="999"/>
      <c r="G42" s="1000"/>
      <c r="H42" s="352" t="s">
        <v>1</v>
      </c>
      <c r="I42" s="342"/>
      <c r="J42" s="342"/>
      <c r="K42" s="342"/>
      <c r="L42" s="342"/>
      <c r="M42" s="342"/>
      <c r="N42" s="342"/>
      <c r="O42" s="342"/>
      <c r="P42" s="342"/>
    </row>
    <row r="43" spans="1:16" ht="30.75">
      <c r="A43" s="350" t="s">
        <v>639</v>
      </c>
      <c r="B43" s="386" t="s">
        <v>429</v>
      </c>
      <c r="C43" s="386" t="s">
        <v>8</v>
      </c>
      <c r="D43" s="387" t="s">
        <v>1</v>
      </c>
      <c r="E43" s="388" t="s">
        <v>1</v>
      </c>
      <c r="F43" s="389" t="s">
        <v>1</v>
      </c>
      <c r="G43" s="389" t="s">
        <v>1</v>
      </c>
      <c r="H43" s="345" t="s">
        <v>1</v>
      </c>
      <c r="I43" s="342"/>
      <c r="J43" s="342"/>
      <c r="K43" s="342"/>
      <c r="L43" s="342"/>
      <c r="M43" s="342"/>
      <c r="N43" s="342"/>
      <c r="O43" s="342"/>
      <c r="P43" s="342"/>
    </row>
    <row r="44" spans="1:16">
      <c r="A44" s="355">
        <v>0.33333333333333331</v>
      </c>
      <c r="B44" s="565" t="s">
        <v>1</v>
      </c>
      <c r="C44" s="390" t="s">
        <v>1</v>
      </c>
      <c r="D44" s="391" t="s">
        <v>65</v>
      </c>
      <c r="E44" s="392" t="s">
        <v>1</v>
      </c>
      <c r="F44" s="358" t="s">
        <v>1</v>
      </c>
      <c r="G44" s="393" t="s">
        <v>1</v>
      </c>
      <c r="H44" s="359" t="s">
        <v>1</v>
      </c>
      <c r="I44" s="342"/>
      <c r="J44" s="342"/>
      <c r="K44" s="342"/>
      <c r="L44" s="342"/>
      <c r="M44" s="342"/>
      <c r="N44" s="342"/>
      <c r="O44" s="342"/>
      <c r="P44" s="342"/>
    </row>
    <row r="45" spans="1:16">
      <c r="A45" s="355">
        <v>0.375</v>
      </c>
      <c r="B45" s="566" t="s">
        <v>1</v>
      </c>
      <c r="C45" s="394" t="s">
        <v>1</v>
      </c>
      <c r="D45" s="391" t="s">
        <v>72</v>
      </c>
      <c r="E45" s="392" t="s">
        <v>1</v>
      </c>
      <c r="F45" s="358" t="s">
        <v>1</v>
      </c>
      <c r="G45" s="393" t="s">
        <v>1</v>
      </c>
      <c r="H45" s="359" t="s">
        <v>1</v>
      </c>
      <c r="I45" s="342"/>
      <c r="J45" s="342"/>
      <c r="K45" s="342"/>
      <c r="L45" s="342"/>
      <c r="M45" s="342"/>
      <c r="N45" s="342"/>
      <c r="O45" s="342"/>
      <c r="P45" s="342"/>
    </row>
    <row r="46" spans="1:16">
      <c r="A46" s="355">
        <v>0.39583333333333331</v>
      </c>
      <c r="B46" s="567" t="s">
        <v>1</v>
      </c>
      <c r="C46" s="394" t="s">
        <v>1</v>
      </c>
      <c r="D46" s="391" t="s">
        <v>79</v>
      </c>
      <c r="E46" s="392" t="s">
        <v>1</v>
      </c>
      <c r="F46" s="358" t="s">
        <v>1</v>
      </c>
      <c r="G46" s="393" t="s">
        <v>1</v>
      </c>
      <c r="H46" s="359" t="s">
        <v>1</v>
      </c>
      <c r="I46" s="342"/>
      <c r="J46" s="342"/>
      <c r="K46" s="342"/>
      <c r="L46" s="342"/>
      <c r="M46" s="342"/>
      <c r="N46" s="342"/>
      <c r="O46" s="342"/>
      <c r="P46" s="342"/>
    </row>
    <row r="47" spans="1:16">
      <c r="A47" s="355">
        <v>0.39930555555555558</v>
      </c>
      <c r="B47" s="496" t="s">
        <v>1</v>
      </c>
      <c r="C47" s="394" t="s">
        <v>1</v>
      </c>
      <c r="D47" s="391" t="s">
        <v>85</v>
      </c>
      <c r="E47" s="392" t="s">
        <v>1</v>
      </c>
      <c r="F47" s="358" t="s">
        <v>1</v>
      </c>
      <c r="G47" s="393" t="s">
        <v>1</v>
      </c>
      <c r="H47" s="359" t="s">
        <v>1</v>
      </c>
      <c r="I47" s="342"/>
      <c r="J47" s="342"/>
      <c r="K47" s="342"/>
      <c r="L47" s="342"/>
      <c r="M47" s="342"/>
      <c r="N47" s="342"/>
      <c r="O47" s="342"/>
      <c r="P47" s="342"/>
    </row>
    <row r="48" spans="1:16">
      <c r="A48" s="355">
        <v>0.40625</v>
      </c>
      <c r="B48" s="356" t="s">
        <v>1</v>
      </c>
      <c r="C48" s="394" t="s">
        <v>1</v>
      </c>
      <c r="D48" s="391" t="s">
        <v>92</v>
      </c>
      <c r="E48" s="392" t="s">
        <v>1</v>
      </c>
      <c r="F48" s="358" t="s">
        <v>1</v>
      </c>
      <c r="G48" s="393" t="s">
        <v>1</v>
      </c>
      <c r="H48" s="359" t="s">
        <v>1</v>
      </c>
      <c r="I48" s="342"/>
      <c r="J48" s="342"/>
      <c r="K48" s="342"/>
      <c r="L48" s="342"/>
      <c r="M48" s="342"/>
      <c r="N48" s="342"/>
      <c r="O48" s="342"/>
      <c r="P48" s="342"/>
    </row>
    <row r="49" spans="1:16">
      <c r="A49" s="355">
        <v>0.41319444444444442</v>
      </c>
      <c r="B49" s="564" t="s">
        <v>1</v>
      </c>
      <c r="C49" s="395" t="s">
        <v>1</v>
      </c>
      <c r="D49" s="391" t="s">
        <v>1</v>
      </c>
      <c r="E49" s="396" t="s">
        <v>1</v>
      </c>
      <c r="F49" s="358" t="s">
        <v>1</v>
      </c>
      <c r="G49" s="361" t="s">
        <v>1</v>
      </c>
      <c r="H49" s="359" t="s">
        <v>1</v>
      </c>
      <c r="I49" s="342"/>
      <c r="J49" s="342"/>
      <c r="K49" s="342"/>
      <c r="L49" s="342"/>
      <c r="M49" s="342"/>
      <c r="N49" s="342"/>
      <c r="O49" s="342"/>
      <c r="P49" s="342"/>
    </row>
    <row r="50" spans="1:16">
      <c r="A50" s="354" t="s">
        <v>1</v>
      </c>
      <c r="B50" s="566" t="s">
        <v>1</v>
      </c>
      <c r="C50" s="394" t="s">
        <v>1</v>
      </c>
      <c r="D50" s="391" t="s">
        <v>96</v>
      </c>
      <c r="E50" s="396" t="s">
        <v>1</v>
      </c>
      <c r="F50" s="358" t="s">
        <v>1</v>
      </c>
      <c r="G50" s="393" t="s">
        <v>1</v>
      </c>
      <c r="H50" s="359" t="s">
        <v>1</v>
      </c>
      <c r="I50" s="342"/>
      <c r="J50" s="342"/>
      <c r="K50" s="342"/>
      <c r="L50" s="342"/>
      <c r="M50" s="342"/>
      <c r="N50" s="342"/>
      <c r="O50" s="342"/>
      <c r="P50" s="342"/>
    </row>
    <row r="51" spans="1:16">
      <c r="A51" s="354" t="s">
        <v>1</v>
      </c>
      <c r="B51" s="356" t="s">
        <v>1</v>
      </c>
      <c r="C51" s="363" t="s">
        <v>1</v>
      </c>
      <c r="D51" s="391" t="s">
        <v>102</v>
      </c>
      <c r="E51" s="396" t="s">
        <v>1</v>
      </c>
      <c r="F51" s="361" t="s">
        <v>1</v>
      </c>
      <c r="G51" s="393" t="s">
        <v>1</v>
      </c>
      <c r="H51" s="359" t="s">
        <v>1</v>
      </c>
      <c r="I51" s="342"/>
      <c r="J51" s="342"/>
      <c r="K51" s="342"/>
      <c r="L51" s="342"/>
      <c r="M51" s="342"/>
      <c r="N51" s="342"/>
      <c r="O51" s="342"/>
      <c r="P51" s="342"/>
    </row>
    <row r="52" spans="1:16">
      <c r="A52" s="397" t="s">
        <v>1</v>
      </c>
      <c r="B52" s="495" t="s">
        <v>1</v>
      </c>
      <c r="C52" s="394" t="s">
        <v>1</v>
      </c>
      <c r="D52" s="391" t="s">
        <v>108</v>
      </c>
      <c r="E52" s="396" t="s">
        <v>1</v>
      </c>
      <c r="F52" s="393" t="s">
        <v>1</v>
      </c>
      <c r="G52" s="393" t="s">
        <v>1</v>
      </c>
      <c r="H52" s="359" t="s">
        <v>1</v>
      </c>
      <c r="I52" s="342"/>
      <c r="J52" s="342"/>
      <c r="K52" s="342"/>
      <c r="L52" s="342"/>
      <c r="M52" s="342"/>
      <c r="N52" s="342"/>
      <c r="O52" s="342"/>
      <c r="P52" s="342"/>
    </row>
    <row r="53" spans="1:16">
      <c r="A53" s="398" t="s">
        <v>1</v>
      </c>
      <c r="B53" s="496" t="s">
        <v>1</v>
      </c>
      <c r="C53" s="394" t="s">
        <v>1</v>
      </c>
      <c r="D53" s="391" t="s">
        <v>113</v>
      </c>
      <c r="E53" s="396" t="s">
        <v>1</v>
      </c>
      <c r="F53" s="358" t="s">
        <v>1</v>
      </c>
      <c r="G53" s="393" t="s">
        <v>1</v>
      </c>
      <c r="H53" s="359" t="s">
        <v>1</v>
      </c>
      <c r="I53" s="342"/>
      <c r="J53" s="342"/>
      <c r="K53" s="342"/>
      <c r="L53" s="342"/>
      <c r="M53" s="342"/>
      <c r="N53" s="342"/>
      <c r="O53" s="342"/>
      <c r="P53" s="342"/>
    </row>
    <row r="54" spans="1:16">
      <c r="A54" s="398" t="s">
        <v>1</v>
      </c>
      <c r="B54" s="496" t="s">
        <v>1</v>
      </c>
      <c r="C54" s="394" t="s">
        <v>1</v>
      </c>
      <c r="D54" s="391" t="s">
        <v>113</v>
      </c>
      <c r="E54" s="396" t="s">
        <v>1</v>
      </c>
      <c r="F54" s="358" t="s">
        <v>1</v>
      </c>
      <c r="G54" s="393" t="s">
        <v>1</v>
      </c>
      <c r="H54" s="359" t="s">
        <v>1</v>
      </c>
      <c r="I54" s="342"/>
      <c r="J54" s="342"/>
      <c r="K54" s="342"/>
      <c r="L54" s="342"/>
      <c r="M54" s="342"/>
      <c r="N54" s="342"/>
      <c r="O54" s="342"/>
      <c r="P54" s="342"/>
    </row>
    <row r="55" spans="1:16">
      <c r="A55" s="398" t="s">
        <v>1</v>
      </c>
      <c r="B55" s="496" t="s">
        <v>1</v>
      </c>
      <c r="C55" s="394" t="s">
        <v>1</v>
      </c>
      <c r="D55" s="391" t="s">
        <v>1</v>
      </c>
      <c r="E55" s="396" t="s">
        <v>1</v>
      </c>
      <c r="F55" s="358" t="s">
        <v>1</v>
      </c>
      <c r="G55" s="393" t="s">
        <v>1</v>
      </c>
      <c r="H55" s="359" t="s">
        <v>1</v>
      </c>
      <c r="I55" s="342"/>
      <c r="J55" s="342"/>
      <c r="K55" s="342"/>
      <c r="L55" s="342"/>
      <c r="M55" s="342"/>
      <c r="N55" s="342"/>
      <c r="O55" s="342"/>
      <c r="P55" s="342"/>
    </row>
    <row r="56" spans="1:16">
      <c r="A56" s="398" t="s">
        <v>1</v>
      </c>
      <c r="B56" s="496" t="s">
        <v>1</v>
      </c>
      <c r="C56" s="394" t="s">
        <v>1</v>
      </c>
      <c r="D56" s="391" t="s">
        <v>1</v>
      </c>
      <c r="E56" s="396" t="s">
        <v>1</v>
      </c>
      <c r="F56" s="358" t="s">
        <v>1</v>
      </c>
      <c r="G56" s="393" t="s">
        <v>1</v>
      </c>
      <c r="H56" s="359" t="s">
        <v>1</v>
      </c>
      <c r="I56" s="342"/>
      <c r="J56" s="342"/>
      <c r="K56" s="342"/>
      <c r="L56" s="342"/>
      <c r="M56" s="342"/>
      <c r="N56" s="342"/>
      <c r="O56" s="342"/>
      <c r="P56" s="342"/>
    </row>
    <row r="57" spans="1:16">
      <c r="A57" s="398" t="s">
        <v>1</v>
      </c>
      <c r="B57" s="496" t="s">
        <v>1</v>
      </c>
      <c r="C57" s="394" t="s">
        <v>1</v>
      </c>
      <c r="D57" s="391" t="s">
        <v>1</v>
      </c>
      <c r="E57" s="396" t="s">
        <v>1</v>
      </c>
      <c r="F57" s="358" t="s">
        <v>1</v>
      </c>
      <c r="G57" s="393" t="s">
        <v>1</v>
      </c>
      <c r="H57" s="359" t="s">
        <v>1</v>
      </c>
      <c r="I57" s="342"/>
      <c r="J57" s="342"/>
      <c r="K57" s="342"/>
      <c r="L57" s="342"/>
      <c r="M57" s="342"/>
      <c r="N57" s="342"/>
      <c r="O57" s="342"/>
      <c r="P57" s="342"/>
    </row>
    <row r="58" spans="1:16">
      <c r="A58" s="398" t="s">
        <v>1</v>
      </c>
      <c r="B58" s="356" t="s">
        <v>40</v>
      </c>
      <c r="C58" s="394" t="s">
        <v>1</v>
      </c>
      <c r="D58" s="391" t="s">
        <v>113</v>
      </c>
      <c r="E58" s="396" t="s">
        <v>1</v>
      </c>
      <c r="F58" s="358" t="s">
        <v>1</v>
      </c>
      <c r="G58" s="393" t="s">
        <v>1</v>
      </c>
      <c r="H58" s="359" t="s">
        <v>1</v>
      </c>
      <c r="I58" s="342"/>
      <c r="J58" s="342"/>
      <c r="K58" s="342"/>
      <c r="L58" s="342"/>
      <c r="M58" s="342"/>
      <c r="N58" s="342"/>
      <c r="O58" s="342"/>
      <c r="P58" s="342"/>
    </row>
    <row r="59" spans="1:16">
      <c r="A59" s="399" t="s">
        <v>1</v>
      </c>
      <c r="B59" s="568" t="s">
        <v>1</v>
      </c>
      <c r="C59" s="400" t="s">
        <v>1</v>
      </c>
      <c r="D59" s="391" t="s">
        <v>113</v>
      </c>
      <c r="E59" s="396" t="s">
        <v>1</v>
      </c>
      <c r="F59" s="358" t="s">
        <v>1</v>
      </c>
      <c r="G59" s="393" t="s">
        <v>1</v>
      </c>
      <c r="H59" s="359" t="s">
        <v>1</v>
      </c>
      <c r="I59" s="342"/>
      <c r="J59" s="342"/>
      <c r="K59" s="342"/>
      <c r="L59" s="342"/>
      <c r="M59" s="342"/>
      <c r="N59" s="342"/>
      <c r="O59" s="342"/>
      <c r="P59" s="342"/>
    </row>
    <row r="60" spans="1:16" ht="30" customHeight="1">
      <c r="A60" s="1010" t="s">
        <v>640</v>
      </c>
      <c r="B60" s="1011"/>
      <c r="C60" s="401" t="s">
        <v>1</v>
      </c>
      <c r="D60" s="391" t="s">
        <v>1</v>
      </c>
      <c r="E60" s="396" t="s">
        <v>1</v>
      </c>
      <c r="F60" s="358" t="s">
        <v>1</v>
      </c>
      <c r="G60" s="393" t="s">
        <v>1</v>
      </c>
      <c r="H60" s="359" t="s">
        <v>1</v>
      </c>
      <c r="I60" s="342"/>
      <c r="J60" s="342"/>
      <c r="K60" s="342"/>
      <c r="L60" s="342"/>
      <c r="M60" s="342"/>
      <c r="N60" s="342"/>
      <c r="O60" s="342"/>
      <c r="P60" s="342"/>
    </row>
    <row r="61" spans="1:16" ht="15.75">
      <c r="A61" s="1007" t="s">
        <v>641</v>
      </c>
      <c r="B61" s="1009"/>
      <c r="C61" s="393" t="s">
        <v>1</v>
      </c>
      <c r="D61" s="391" t="s">
        <v>1</v>
      </c>
      <c r="E61" s="396" t="s">
        <v>1</v>
      </c>
      <c r="F61" s="358" t="s">
        <v>1</v>
      </c>
      <c r="G61" s="393" t="s">
        <v>1</v>
      </c>
      <c r="H61" s="359" t="s">
        <v>1</v>
      </c>
      <c r="I61" s="342"/>
      <c r="J61" s="342"/>
      <c r="K61" s="342"/>
      <c r="L61" s="342"/>
      <c r="M61" s="342"/>
      <c r="N61" s="342"/>
      <c r="O61" s="342"/>
      <c r="P61" s="342"/>
    </row>
    <row r="62" spans="1:16" ht="15.75">
      <c r="A62" s="402" t="s">
        <v>1</v>
      </c>
      <c r="B62" s="569" t="s">
        <v>1</v>
      </c>
      <c r="C62" s="403" t="s">
        <v>1</v>
      </c>
      <c r="D62" s="387" t="s">
        <v>1</v>
      </c>
      <c r="E62" s="1007" t="s">
        <v>1</v>
      </c>
      <c r="F62" s="1008"/>
      <c r="G62" s="1009"/>
      <c r="H62" s="345" t="s">
        <v>1</v>
      </c>
      <c r="I62" s="342"/>
      <c r="J62" s="342"/>
      <c r="K62" s="342"/>
      <c r="L62" s="342"/>
      <c r="M62" s="342"/>
      <c r="N62" s="342"/>
      <c r="O62" s="342"/>
      <c r="P62" s="342"/>
    </row>
    <row r="63" spans="1:16">
      <c r="A63" s="404" t="s">
        <v>1</v>
      </c>
      <c r="B63" s="570" t="s">
        <v>1</v>
      </c>
      <c r="C63" s="403" t="s">
        <v>1</v>
      </c>
      <c r="D63" s="391" t="s">
        <v>1</v>
      </c>
      <c r="E63" s="396" t="s">
        <v>1</v>
      </c>
      <c r="F63" s="361" t="s">
        <v>1</v>
      </c>
      <c r="G63" s="393" t="s">
        <v>1</v>
      </c>
      <c r="H63" s="359" t="s">
        <v>1</v>
      </c>
      <c r="I63" s="342"/>
      <c r="J63" s="342"/>
      <c r="K63" s="342"/>
      <c r="L63" s="342"/>
      <c r="M63" s="342"/>
      <c r="N63" s="342"/>
      <c r="O63" s="342"/>
      <c r="P63" s="342"/>
    </row>
    <row r="64" spans="1:16">
      <c r="A64" s="404" t="s">
        <v>1</v>
      </c>
      <c r="B64" s="570" t="s">
        <v>1</v>
      </c>
      <c r="C64" s="403" t="s">
        <v>1</v>
      </c>
      <c r="D64" s="391" t="s">
        <v>1</v>
      </c>
      <c r="E64" s="405" t="s">
        <v>1</v>
      </c>
      <c r="F64" s="406" t="s">
        <v>1</v>
      </c>
      <c r="G64" s="393" t="s">
        <v>1</v>
      </c>
      <c r="H64" s="407" t="s">
        <v>1</v>
      </c>
      <c r="I64" s="342"/>
      <c r="J64" s="342"/>
      <c r="K64" s="342"/>
      <c r="L64" s="342"/>
      <c r="M64" s="342"/>
      <c r="N64" s="342"/>
      <c r="O64" s="342"/>
      <c r="P64" s="342"/>
    </row>
    <row r="65" spans="1:16">
      <c r="A65" s="404" t="s">
        <v>1</v>
      </c>
      <c r="B65" s="570" t="s">
        <v>1</v>
      </c>
      <c r="C65" s="403" t="s">
        <v>1</v>
      </c>
      <c r="D65" s="391" t="s">
        <v>1</v>
      </c>
      <c r="E65" s="405" t="s">
        <v>1</v>
      </c>
      <c r="F65" s="406" t="s">
        <v>1</v>
      </c>
      <c r="G65" s="393" t="s">
        <v>1</v>
      </c>
      <c r="H65" s="407" t="s">
        <v>1</v>
      </c>
      <c r="I65" s="342"/>
      <c r="J65" s="342"/>
      <c r="K65" s="342"/>
      <c r="L65" s="342"/>
      <c r="M65" s="342"/>
      <c r="N65" s="342"/>
      <c r="O65" s="342"/>
      <c r="P65" s="342"/>
    </row>
    <row r="66" spans="1:16">
      <c r="A66" s="404" t="s">
        <v>1</v>
      </c>
      <c r="B66" s="570" t="s">
        <v>1</v>
      </c>
      <c r="C66" s="403" t="s">
        <v>1</v>
      </c>
      <c r="D66" s="391" t="s">
        <v>1</v>
      </c>
      <c r="E66" s="405" t="s">
        <v>1</v>
      </c>
      <c r="F66" s="406" t="s">
        <v>1</v>
      </c>
      <c r="G66" s="393" t="s">
        <v>1</v>
      </c>
      <c r="H66" s="407" t="s">
        <v>1</v>
      </c>
      <c r="I66" s="342"/>
      <c r="J66" s="342"/>
      <c r="K66" s="342"/>
      <c r="L66" s="342"/>
      <c r="M66" s="342"/>
      <c r="N66" s="342"/>
      <c r="O66" s="342"/>
      <c r="P66" s="342"/>
    </row>
    <row r="67" spans="1:16">
      <c r="A67" s="404" t="s">
        <v>1</v>
      </c>
      <c r="B67" s="570" t="s">
        <v>1</v>
      </c>
      <c r="C67" s="403" t="s">
        <v>1</v>
      </c>
      <c r="D67" s="391" t="s">
        <v>1</v>
      </c>
      <c r="E67" s="405" t="s">
        <v>1</v>
      </c>
      <c r="F67" s="406" t="s">
        <v>1</v>
      </c>
      <c r="G67" s="393" t="s">
        <v>1</v>
      </c>
      <c r="H67" s="407" t="s">
        <v>1</v>
      </c>
      <c r="I67" s="342"/>
      <c r="J67" s="342"/>
      <c r="K67" s="342"/>
      <c r="L67" s="342"/>
      <c r="M67" s="342"/>
      <c r="N67" s="342"/>
      <c r="O67" s="342"/>
      <c r="P67" s="342"/>
    </row>
    <row r="68" spans="1:16">
      <c r="A68" s="404" t="s">
        <v>1</v>
      </c>
      <c r="B68" s="570" t="s">
        <v>1</v>
      </c>
      <c r="C68" s="403" t="s">
        <v>1</v>
      </c>
      <c r="D68" s="391" t="s">
        <v>1</v>
      </c>
      <c r="E68" s="405" t="s">
        <v>1</v>
      </c>
      <c r="F68" s="406" t="s">
        <v>1</v>
      </c>
      <c r="G68" s="393" t="s">
        <v>1</v>
      </c>
      <c r="H68" s="407" t="s">
        <v>1</v>
      </c>
      <c r="I68" s="342"/>
      <c r="J68" s="342"/>
      <c r="K68" s="342"/>
      <c r="L68" s="342"/>
      <c r="M68" s="342"/>
      <c r="N68" s="342"/>
      <c r="O68" s="342"/>
      <c r="P68" s="342"/>
    </row>
    <row r="69" spans="1:16">
      <c r="A69" s="404" t="s">
        <v>1</v>
      </c>
      <c r="B69" s="570" t="s">
        <v>1</v>
      </c>
      <c r="C69" s="403" t="s">
        <v>1</v>
      </c>
      <c r="D69" s="391" t="s">
        <v>1</v>
      </c>
      <c r="E69" s="405" t="s">
        <v>1</v>
      </c>
      <c r="F69" s="406" t="s">
        <v>1</v>
      </c>
      <c r="G69" s="393" t="s">
        <v>1</v>
      </c>
      <c r="H69" s="407" t="s">
        <v>1</v>
      </c>
      <c r="I69" s="342"/>
      <c r="J69" s="342"/>
      <c r="K69" s="342"/>
      <c r="L69" s="342"/>
      <c r="M69" s="342"/>
      <c r="N69" s="342"/>
      <c r="O69" s="342"/>
      <c r="P69" s="342"/>
    </row>
    <row r="70" spans="1:16">
      <c r="A70" s="404" t="s">
        <v>1</v>
      </c>
      <c r="B70" s="570" t="s">
        <v>1</v>
      </c>
      <c r="C70" s="403" t="s">
        <v>1</v>
      </c>
      <c r="D70" s="391" t="s">
        <v>1</v>
      </c>
      <c r="E70" s="405" t="s">
        <v>1</v>
      </c>
      <c r="F70" s="406" t="s">
        <v>1</v>
      </c>
      <c r="G70" s="393" t="s">
        <v>1</v>
      </c>
      <c r="H70" s="407" t="s">
        <v>1</v>
      </c>
      <c r="I70" s="342"/>
      <c r="J70" s="342"/>
      <c r="K70" s="342"/>
      <c r="L70" s="342"/>
      <c r="M70" s="342"/>
      <c r="N70" s="342"/>
      <c r="O70" s="342"/>
      <c r="P70" s="342"/>
    </row>
    <row r="71" spans="1:16">
      <c r="A71" s="404" t="s">
        <v>1</v>
      </c>
      <c r="B71" s="570" t="s">
        <v>1</v>
      </c>
      <c r="C71" s="403" t="s">
        <v>1</v>
      </c>
      <c r="D71" s="391" t="s">
        <v>1</v>
      </c>
      <c r="E71" s="405" t="s">
        <v>1</v>
      </c>
      <c r="F71" s="406" t="s">
        <v>1</v>
      </c>
      <c r="G71" s="393" t="s">
        <v>1</v>
      </c>
      <c r="H71" s="407" t="s">
        <v>1</v>
      </c>
      <c r="I71" s="342"/>
      <c r="J71" s="342"/>
      <c r="K71" s="342"/>
      <c r="L71" s="342"/>
      <c r="M71" s="342"/>
      <c r="N71" s="342"/>
      <c r="O71" s="342"/>
      <c r="P71" s="342"/>
    </row>
    <row r="72" spans="1:16">
      <c r="A72" s="404" t="s">
        <v>1</v>
      </c>
      <c r="B72" s="570" t="s">
        <v>1</v>
      </c>
      <c r="C72" s="403" t="s">
        <v>1</v>
      </c>
      <c r="D72" s="391" t="s">
        <v>1</v>
      </c>
      <c r="E72" s="405" t="s">
        <v>1</v>
      </c>
      <c r="F72" s="406" t="s">
        <v>1</v>
      </c>
      <c r="G72" s="393" t="s">
        <v>1</v>
      </c>
      <c r="H72" s="407" t="s">
        <v>1</v>
      </c>
      <c r="I72" s="342"/>
      <c r="J72" s="342"/>
      <c r="K72" s="342"/>
      <c r="L72" s="342"/>
      <c r="M72" s="342"/>
      <c r="N72" s="342"/>
      <c r="O72" s="342"/>
      <c r="P72" s="342"/>
    </row>
    <row r="73" spans="1:16">
      <c r="A73" s="404" t="s">
        <v>1</v>
      </c>
      <c r="B73" s="570" t="s">
        <v>1</v>
      </c>
      <c r="C73" s="403" t="s">
        <v>1</v>
      </c>
      <c r="D73" s="391" t="s">
        <v>1</v>
      </c>
      <c r="E73" s="405" t="s">
        <v>1</v>
      </c>
      <c r="F73" s="406" t="s">
        <v>1</v>
      </c>
      <c r="G73" s="393" t="s">
        <v>1</v>
      </c>
      <c r="H73" s="407" t="s">
        <v>1</v>
      </c>
      <c r="I73" s="342"/>
      <c r="J73" s="342"/>
      <c r="K73" s="342"/>
      <c r="L73" s="342"/>
      <c r="M73" s="342"/>
      <c r="N73" s="342"/>
      <c r="O73" s="342"/>
      <c r="P73" s="342"/>
    </row>
    <row r="74" spans="1:16" ht="15.75">
      <c r="A74" s="408" t="s">
        <v>1</v>
      </c>
      <c r="B74" s="571" t="s">
        <v>1</v>
      </c>
      <c r="C74" s="379" t="s">
        <v>1</v>
      </c>
      <c r="D74" s="345" t="s">
        <v>1</v>
      </c>
      <c r="E74" s="379" t="s">
        <v>1</v>
      </c>
      <c r="F74" s="379" t="s">
        <v>1</v>
      </c>
      <c r="G74" s="345" t="s">
        <v>1</v>
      </c>
      <c r="H74" s="342"/>
      <c r="I74" s="342"/>
      <c r="J74" s="342"/>
      <c r="K74" s="1012" t="s">
        <v>1</v>
      </c>
      <c r="L74" s="1013"/>
      <c r="M74" s="1013"/>
      <c r="N74" s="409" t="s">
        <v>1</v>
      </c>
      <c r="O74" s="409" t="s">
        <v>1</v>
      </c>
      <c r="P74" s="342"/>
    </row>
    <row r="75" spans="1:16" ht="15" customHeight="1">
      <c r="A75" s="995" t="s">
        <v>642</v>
      </c>
      <c r="B75" s="996"/>
      <c r="C75" s="996"/>
      <c r="D75" s="410" t="s">
        <v>1</v>
      </c>
      <c r="E75" s="1066" t="s">
        <v>643</v>
      </c>
      <c r="F75" s="1066"/>
      <c r="G75" s="1067"/>
      <c r="H75" s="368" t="s">
        <v>1</v>
      </c>
      <c r="I75" s="342"/>
      <c r="J75" s="342"/>
      <c r="K75" s="1068" t="s">
        <v>1</v>
      </c>
      <c r="L75" s="1069"/>
      <c r="M75" s="411" t="s">
        <v>1</v>
      </c>
      <c r="N75" s="412" t="s">
        <v>1</v>
      </c>
      <c r="O75" s="409" t="s">
        <v>1</v>
      </c>
      <c r="P75" s="342"/>
    </row>
    <row r="76" spans="1:16" ht="15" customHeight="1">
      <c r="A76" s="1068" t="s">
        <v>644</v>
      </c>
      <c r="B76" s="1069"/>
      <c r="C76" s="1069"/>
      <c r="D76" s="413" t="s">
        <v>1</v>
      </c>
      <c r="E76" s="1008" t="s">
        <v>645</v>
      </c>
      <c r="F76" s="1008"/>
      <c r="G76" s="1009"/>
      <c r="H76" s="359" t="s">
        <v>1</v>
      </c>
      <c r="I76" s="342"/>
      <c r="J76" s="342"/>
      <c r="K76" s="414" t="s">
        <v>1</v>
      </c>
      <c r="L76" s="415" t="s">
        <v>1</v>
      </c>
      <c r="M76" s="416" t="s">
        <v>1</v>
      </c>
      <c r="N76" s="382" t="s">
        <v>1</v>
      </c>
      <c r="O76" s="409" t="s">
        <v>1</v>
      </c>
      <c r="P76" s="342"/>
    </row>
    <row r="77" spans="1:16" ht="77.25">
      <c r="A77" s="417" t="s">
        <v>646</v>
      </c>
      <c r="B77" s="572" t="s">
        <v>429</v>
      </c>
      <c r="C77" s="418" t="s">
        <v>8</v>
      </c>
      <c r="D77" s="345" t="s">
        <v>1</v>
      </c>
      <c r="E77" s="351" t="s">
        <v>639</v>
      </c>
      <c r="F77" s="351" t="s">
        <v>647</v>
      </c>
      <c r="G77" s="351" t="s">
        <v>648</v>
      </c>
      <c r="H77" s="359" t="s">
        <v>1</v>
      </c>
      <c r="I77" s="342"/>
      <c r="J77" s="342"/>
      <c r="K77" s="419" t="s">
        <v>1</v>
      </c>
      <c r="L77" s="420" t="s">
        <v>1</v>
      </c>
      <c r="M77" s="421" t="s">
        <v>1</v>
      </c>
      <c r="N77" s="382" t="s">
        <v>1</v>
      </c>
      <c r="O77" s="409" t="s">
        <v>1</v>
      </c>
      <c r="P77" s="342"/>
    </row>
    <row r="78" spans="1:16">
      <c r="A78" s="1014" t="s">
        <v>1</v>
      </c>
      <c r="B78" s="1015"/>
      <c r="C78" s="1015"/>
      <c r="D78" s="382" t="s">
        <v>1</v>
      </c>
      <c r="E78" s="423">
        <v>0.35416666666666669</v>
      </c>
      <c r="F78" s="424" t="s">
        <v>1</v>
      </c>
      <c r="G78" s="422" t="s">
        <v>1</v>
      </c>
      <c r="H78" s="425" t="s">
        <v>649</v>
      </c>
      <c r="I78" s="342"/>
      <c r="J78" s="342"/>
      <c r="K78" s="405" t="s">
        <v>1</v>
      </c>
      <c r="L78" s="426" t="s">
        <v>1</v>
      </c>
      <c r="M78" s="427" t="s">
        <v>1</v>
      </c>
      <c r="N78" s="428" t="s">
        <v>1</v>
      </c>
      <c r="O78" s="409" t="s">
        <v>1</v>
      </c>
      <c r="P78" s="342"/>
    </row>
    <row r="79" spans="1:16">
      <c r="A79" s="429" t="s">
        <v>1</v>
      </c>
      <c r="B79" s="573" t="s">
        <v>1</v>
      </c>
      <c r="C79" s="431" t="s">
        <v>1</v>
      </c>
      <c r="D79" s="345" t="s">
        <v>1</v>
      </c>
      <c r="E79" s="432" t="s">
        <v>1</v>
      </c>
      <c r="F79" s="432" t="s">
        <v>1</v>
      </c>
      <c r="G79" s="432" t="s">
        <v>1</v>
      </c>
      <c r="H79" s="359" t="s">
        <v>1</v>
      </c>
      <c r="I79" s="342"/>
      <c r="J79" s="342"/>
      <c r="K79" s="405" t="s">
        <v>1</v>
      </c>
      <c r="L79" s="382" t="s">
        <v>1</v>
      </c>
      <c r="M79" s="406" t="s">
        <v>1</v>
      </c>
      <c r="N79" s="428" t="s">
        <v>1</v>
      </c>
      <c r="O79" s="409" t="s">
        <v>1</v>
      </c>
      <c r="P79" s="342"/>
    </row>
    <row r="80" spans="1:16">
      <c r="A80" s="433" t="s">
        <v>1</v>
      </c>
      <c r="B80" s="434" t="s">
        <v>1</v>
      </c>
      <c r="C80" s="434" t="s">
        <v>1</v>
      </c>
      <c r="D80" s="358" t="s">
        <v>1</v>
      </c>
      <c r="E80" s="356" t="s">
        <v>1</v>
      </c>
      <c r="F80" s="369" t="s">
        <v>1</v>
      </c>
      <c r="G80" s="356" t="s">
        <v>1</v>
      </c>
      <c r="H80" s="359" t="s">
        <v>650</v>
      </c>
      <c r="I80" s="342"/>
      <c r="J80" s="342"/>
      <c r="K80" s="405" t="s">
        <v>1</v>
      </c>
      <c r="L80" s="382" t="s">
        <v>1</v>
      </c>
      <c r="M80" s="406" t="s">
        <v>1</v>
      </c>
      <c r="N80" s="428" t="s">
        <v>1</v>
      </c>
      <c r="O80" s="409" t="s">
        <v>1</v>
      </c>
      <c r="P80" s="342"/>
    </row>
    <row r="81" spans="1:16">
      <c r="A81" s="433" t="s">
        <v>1</v>
      </c>
      <c r="B81" s="452" t="s">
        <v>1</v>
      </c>
      <c r="C81" s="370" t="s">
        <v>1</v>
      </c>
      <c r="D81" s="393" t="s">
        <v>1</v>
      </c>
      <c r="E81" s="435" t="s">
        <v>1</v>
      </c>
      <c r="F81" s="436" t="s">
        <v>1</v>
      </c>
      <c r="G81" s="356" t="s">
        <v>1</v>
      </c>
      <c r="H81" s="359" t="s">
        <v>651</v>
      </c>
      <c r="I81" s="342"/>
      <c r="J81" s="342"/>
      <c r="K81" s="405" t="s">
        <v>1</v>
      </c>
      <c r="L81" s="382" t="s">
        <v>1</v>
      </c>
      <c r="M81" s="406" t="s">
        <v>1</v>
      </c>
      <c r="N81" s="428" t="s">
        <v>1</v>
      </c>
      <c r="O81" s="409" t="s">
        <v>1</v>
      </c>
      <c r="P81" s="342"/>
    </row>
    <row r="82" spans="1:16">
      <c r="A82" s="437" t="s">
        <v>1</v>
      </c>
      <c r="B82" s="452" t="s">
        <v>1</v>
      </c>
      <c r="C82" s="370" t="s">
        <v>1</v>
      </c>
      <c r="D82" s="393" t="s">
        <v>1</v>
      </c>
      <c r="E82" s="435" t="s">
        <v>1</v>
      </c>
      <c r="F82" s="438" t="s">
        <v>1</v>
      </c>
      <c r="G82" s="363" t="s">
        <v>1</v>
      </c>
      <c r="H82" s="359" t="s">
        <v>652</v>
      </c>
      <c r="I82" s="342"/>
      <c r="J82" s="342"/>
      <c r="K82" s="419" t="s">
        <v>1</v>
      </c>
      <c r="L82" s="382" t="s">
        <v>1</v>
      </c>
      <c r="M82" s="406" t="s">
        <v>1</v>
      </c>
      <c r="N82" s="428" t="s">
        <v>1</v>
      </c>
      <c r="O82" s="409" t="s">
        <v>1</v>
      </c>
      <c r="P82" s="342"/>
    </row>
    <row r="83" spans="1:16">
      <c r="A83" s="439" t="s">
        <v>1</v>
      </c>
      <c r="B83" s="504" t="s">
        <v>1</v>
      </c>
      <c r="C83" s="370" t="s">
        <v>1</v>
      </c>
      <c r="D83" s="393" t="s">
        <v>1</v>
      </c>
      <c r="E83" s="435" t="s">
        <v>1</v>
      </c>
      <c r="F83" s="440" t="s">
        <v>1</v>
      </c>
      <c r="G83" s="356" t="s">
        <v>1</v>
      </c>
      <c r="H83" s="359" t="s">
        <v>653</v>
      </c>
      <c r="I83" s="342"/>
      <c r="J83" s="342"/>
      <c r="K83" s="419" t="s">
        <v>1</v>
      </c>
      <c r="L83" s="382" t="s">
        <v>1</v>
      </c>
      <c r="M83" s="406" t="s">
        <v>1</v>
      </c>
      <c r="N83" s="428" t="s">
        <v>1</v>
      </c>
      <c r="O83" s="409" t="s">
        <v>1</v>
      </c>
      <c r="P83" s="342"/>
    </row>
    <row r="84" spans="1:16">
      <c r="A84" s="441" t="s">
        <v>1</v>
      </c>
      <c r="B84" s="504" t="s">
        <v>1</v>
      </c>
      <c r="C84" s="370" t="s">
        <v>1</v>
      </c>
      <c r="D84" s="393" t="s">
        <v>1</v>
      </c>
      <c r="E84" s="435" t="s">
        <v>1</v>
      </c>
      <c r="F84" s="440" t="s">
        <v>1</v>
      </c>
      <c r="G84" s="442" t="s">
        <v>1</v>
      </c>
      <c r="H84" s="359" t="s">
        <v>654</v>
      </c>
      <c r="I84" s="342"/>
      <c r="J84" s="342"/>
      <c r="K84" s="405" t="s">
        <v>1</v>
      </c>
      <c r="L84" s="382" t="s">
        <v>1</v>
      </c>
      <c r="M84" s="406" t="s">
        <v>1</v>
      </c>
      <c r="N84" s="428" t="s">
        <v>1</v>
      </c>
      <c r="O84" s="409" t="s">
        <v>1</v>
      </c>
      <c r="P84" s="342"/>
    </row>
    <row r="85" spans="1:16">
      <c r="A85" s="437" t="s">
        <v>1</v>
      </c>
      <c r="B85" s="452" t="s">
        <v>1</v>
      </c>
      <c r="C85" s="370" t="s">
        <v>1</v>
      </c>
      <c r="D85" s="393" t="s">
        <v>1</v>
      </c>
      <c r="E85" s="435" t="s">
        <v>1</v>
      </c>
      <c r="F85" s="440" t="s">
        <v>1</v>
      </c>
      <c r="G85" s="443" t="s">
        <v>1</v>
      </c>
      <c r="H85" s="359" t="s">
        <v>655</v>
      </c>
      <c r="I85" s="342"/>
      <c r="J85" s="342"/>
      <c r="K85" s="405" t="s">
        <v>1</v>
      </c>
      <c r="L85" s="382" t="s">
        <v>1</v>
      </c>
      <c r="M85" s="406" t="s">
        <v>1</v>
      </c>
      <c r="N85" s="428" t="s">
        <v>1</v>
      </c>
      <c r="O85" s="409" t="s">
        <v>1</v>
      </c>
      <c r="P85" s="342"/>
    </row>
    <row r="86" spans="1:16">
      <c r="A86" s="437" t="s">
        <v>1</v>
      </c>
      <c r="B86" s="452" t="s">
        <v>1</v>
      </c>
      <c r="C86" s="370" t="s">
        <v>1</v>
      </c>
      <c r="D86" s="393" t="s">
        <v>1</v>
      </c>
      <c r="E86" s="444" t="s">
        <v>1</v>
      </c>
      <c r="F86" s="445" t="s">
        <v>1</v>
      </c>
      <c r="G86" s="432" t="s">
        <v>1</v>
      </c>
      <c r="H86" s="359" t="s">
        <v>1</v>
      </c>
      <c r="I86" s="342"/>
      <c r="J86" s="342"/>
      <c r="K86" s="446" t="s">
        <v>1</v>
      </c>
      <c r="L86" s="447" t="s">
        <v>1</v>
      </c>
      <c r="M86" s="406" t="s">
        <v>1</v>
      </c>
      <c r="N86" s="428" t="s">
        <v>1</v>
      </c>
      <c r="O86" s="409" t="s">
        <v>1</v>
      </c>
      <c r="P86" s="342"/>
    </row>
    <row r="87" spans="1:16">
      <c r="A87" s="437" t="s">
        <v>1</v>
      </c>
      <c r="B87" s="452" t="s">
        <v>1</v>
      </c>
      <c r="C87" s="370" t="s">
        <v>1</v>
      </c>
      <c r="D87" s="393" t="s">
        <v>1</v>
      </c>
      <c r="E87" s="435" t="s">
        <v>1</v>
      </c>
      <c r="F87" s="440" t="s">
        <v>1</v>
      </c>
      <c r="G87" s="363" t="s">
        <v>1</v>
      </c>
      <c r="H87" s="359" t="s">
        <v>656</v>
      </c>
      <c r="I87" s="342"/>
      <c r="J87" s="342"/>
      <c r="K87" s="446" t="s">
        <v>1</v>
      </c>
      <c r="L87" s="447" t="s">
        <v>1</v>
      </c>
      <c r="M87" s="406" t="s">
        <v>1</v>
      </c>
      <c r="N87" s="428" t="s">
        <v>1</v>
      </c>
      <c r="O87" s="409" t="s">
        <v>1</v>
      </c>
      <c r="P87" s="342"/>
    </row>
    <row r="88" spans="1:16">
      <c r="A88" s="437" t="s">
        <v>1</v>
      </c>
      <c r="B88" s="452" t="s">
        <v>1</v>
      </c>
      <c r="C88" s="370" t="s">
        <v>1</v>
      </c>
      <c r="D88" s="393" t="s">
        <v>1</v>
      </c>
      <c r="E88" s="444" t="s">
        <v>1</v>
      </c>
      <c r="F88" s="445" t="s">
        <v>1</v>
      </c>
      <c r="G88" s="432" t="s">
        <v>1</v>
      </c>
      <c r="H88" s="359" t="s">
        <v>1</v>
      </c>
      <c r="I88" s="342"/>
      <c r="J88" s="342"/>
      <c r="K88" s="446" t="s">
        <v>1</v>
      </c>
      <c r="L88" s="447" t="s">
        <v>1</v>
      </c>
      <c r="M88" s="406" t="s">
        <v>1</v>
      </c>
      <c r="N88" s="428" t="s">
        <v>1</v>
      </c>
      <c r="O88" s="409" t="s">
        <v>1</v>
      </c>
      <c r="P88" s="342"/>
    </row>
    <row r="89" spans="1:16">
      <c r="A89" s="437" t="s">
        <v>1</v>
      </c>
      <c r="B89" s="452" t="s">
        <v>1</v>
      </c>
      <c r="C89" s="370" t="s">
        <v>1</v>
      </c>
      <c r="D89" s="393" t="s">
        <v>1</v>
      </c>
      <c r="E89" s="435" t="s">
        <v>1</v>
      </c>
      <c r="F89" s="440" t="s">
        <v>1</v>
      </c>
      <c r="G89" s="356" t="s">
        <v>1</v>
      </c>
      <c r="H89" s="359" t="s">
        <v>657</v>
      </c>
      <c r="I89" s="342"/>
      <c r="J89" s="342"/>
      <c r="K89" s="342"/>
      <c r="L89" s="342"/>
      <c r="M89" s="342"/>
      <c r="N89" s="342"/>
      <c r="O89" s="342"/>
      <c r="P89" s="342"/>
    </row>
    <row r="90" spans="1:16">
      <c r="A90" s="437" t="s">
        <v>1</v>
      </c>
      <c r="B90" s="452" t="s">
        <v>1</v>
      </c>
      <c r="C90" s="370" t="s">
        <v>1</v>
      </c>
      <c r="D90" s="393" t="s">
        <v>1</v>
      </c>
      <c r="E90" s="448" t="s">
        <v>1</v>
      </c>
      <c r="F90" s="449" t="s">
        <v>1</v>
      </c>
      <c r="G90" s="442" t="s">
        <v>1</v>
      </c>
      <c r="H90" s="359" t="s">
        <v>658</v>
      </c>
      <c r="I90" s="342"/>
      <c r="J90" s="342"/>
      <c r="K90" s="342"/>
      <c r="L90" s="342"/>
      <c r="M90" s="342"/>
      <c r="N90" s="342"/>
      <c r="O90" s="342"/>
      <c r="P90" s="342"/>
    </row>
    <row r="91" spans="1:16">
      <c r="A91" s="437" t="s">
        <v>1</v>
      </c>
      <c r="B91" s="452" t="s">
        <v>1</v>
      </c>
      <c r="C91" s="370" t="s">
        <v>1</v>
      </c>
      <c r="D91" s="393" t="s">
        <v>1</v>
      </c>
      <c r="E91" s="443" t="s">
        <v>1</v>
      </c>
      <c r="F91" s="443" t="s">
        <v>1</v>
      </c>
      <c r="G91" s="443" t="s">
        <v>1</v>
      </c>
      <c r="H91" s="359" t="s">
        <v>659</v>
      </c>
      <c r="I91" s="342"/>
      <c r="J91" s="342"/>
      <c r="K91" s="342"/>
      <c r="L91" s="342"/>
      <c r="M91" s="342"/>
      <c r="N91" s="342"/>
      <c r="O91" s="342"/>
      <c r="P91" s="342"/>
    </row>
    <row r="92" spans="1:16">
      <c r="A92" s="437" t="s">
        <v>1</v>
      </c>
      <c r="B92" s="452" t="s">
        <v>1</v>
      </c>
      <c r="C92" s="370" t="s">
        <v>1</v>
      </c>
      <c r="D92" s="393" t="s">
        <v>1</v>
      </c>
      <c r="E92" s="356" t="s">
        <v>1</v>
      </c>
      <c r="F92" s="362" t="s">
        <v>1</v>
      </c>
      <c r="G92" s="356" t="s">
        <v>1</v>
      </c>
      <c r="H92" s="359" t="s">
        <v>660</v>
      </c>
      <c r="I92" s="342"/>
      <c r="J92" s="342"/>
      <c r="K92" s="342"/>
      <c r="L92" s="342"/>
      <c r="M92" s="342"/>
      <c r="N92" s="342"/>
      <c r="O92" s="342"/>
      <c r="P92" s="342"/>
    </row>
    <row r="93" spans="1:16">
      <c r="A93" s="437" t="s">
        <v>1</v>
      </c>
      <c r="B93" s="450" t="s">
        <v>1</v>
      </c>
      <c r="C93" s="367" t="s">
        <v>1</v>
      </c>
      <c r="D93" s="359" t="s">
        <v>661</v>
      </c>
      <c r="E93" s="356" t="s">
        <v>1</v>
      </c>
      <c r="F93" s="362" t="s">
        <v>1</v>
      </c>
      <c r="G93" s="356" t="s">
        <v>1</v>
      </c>
      <c r="H93" s="359" t="s">
        <v>662</v>
      </c>
      <c r="I93" s="342"/>
      <c r="J93" s="342"/>
      <c r="K93" s="342"/>
      <c r="L93" s="342"/>
      <c r="M93" s="342"/>
      <c r="N93" s="342"/>
      <c r="O93" s="342"/>
      <c r="P93" s="342"/>
    </row>
    <row r="94" spans="1:16">
      <c r="A94" s="437" t="s">
        <v>1</v>
      </c>
      <c r="B94" s="573" t="s">
        <v>1</v>
      </c>
      <c r="C94" s="367" t="s">
        <v>1</v>
      </c>
      <c r="D94" s="359" t="s">
        <v>1</v>
      </c>
      <c r="E94" s="356" t="s">
        <v>1</v>
      </c>
      <c r="F94" s="369" t="s">
        <v>1</v>
      </c>
      <c r="G94" s="356" t="s">
        <v>1</v>
      </c>
      <c r="H94" s="359" t="s">
        <v>663</v>
      </c>
      <c r="I94" s="342"/>
      <c r="J94" s="342"/>
      <c r="K94" s="342"/>
      <c r="L94" s="342"/>
      <c r="M94" s="342"/>
      <c r="N94" s="342"/>
      <c r="O94" s="342"/>
      <c r="P94" s="342"/>
    </row>
    <row r="95" spans="1:16">
      <c r="A95" s="437" t="s">
        <v>1</v>
      </c>
      <c r="B95" s="452" t="s">
        <v>1</v>
      </c>
      <c r="C95" s="367" t="s">
        <v>1</v>
      </c>
      <c r="D95" s="359" t="s">
        <v>1</v>
      </c>
      <c r="E95" s="432" t="s">
        <v>1</v>
      </c>
      <c r="F95" s="432" t="s">
        <v>1</v>
      </c>
      <c r="G95" s="432" t="s">
        <v>1</v>
      </c>
      <c r="H95" s="359" t="s">
        <v>664</v>
      </c>
      <c r="I95" s="342"/>
      <c r="J95" s="342"/>
      <c r="K95" s="342"/>
      <c r="L95" s="342"/>
      <c r="M95" s="342"/>
      <c r="N95" s="342"/>
      <c r="O95" s="342"/>
      <c r="P95" s="342"/>
    </row>
    <row r="96" spans="1:16" ht="15.75">
      <c r="A96" s="437" t="s">
        <v>1</v>
      </c>
      <c r="B96" s="369" t="s">
        <v>1</v>
      </c>
      <c r="C96" s="451" t="s">
        <v>1</v>
      </c>
      <c r="D96" s="359" t="s">
        <v>665</v>
      </c>
      <c r="E96" s="356" t="s">
        <v>1</v>
      </c>
      <c r="F96" s="452" t="s">
        <v>1</v>
      </c>
      <c r="G96" s="370" t="s">
        <v>1</v>
      </c>
      <c r="H96" s="359" t="s">
        <v>1</v>
      </c>
      <c r="I96" s="453"/>
      <c r="J96" s="453"/>
      <c r="K96" s="453"/>
      <c r="L96" s="453"/>
      <c r="M96" s="453"/>
      <c r="N96" s="453"/>
      <c r="O96" s="453"/>
      <c r="P96" s="453"/>
    </row>
    <row r="97" spans="1:16">
      <c r="A97" s="437" t="s">
        <v>1</v>
      </c>
      <c r="B97" s="450" t="s">
        <v>1</v>
      </c>
      <c r="C97" s="451" t="s">
        <v>1</v>
      </c>
      <c r="D97" s="359" t="s">
        <v>666</v>
      </c>
      <c r="E97" s="432" t="s">
        <v>1</v>
      </c>
      <c r="F97" s="432" t="s">
        <v>1</v>
      </c>
      <c r="G97" s="432" t="s">
        <v>1</v>
      </c>
      <c r="H97" s="359" t="s">
        <v>1</v>
      </c>
      <c r="I97" s="342"/>
      <c r="J97" s="342"/>
      <c r="K97" s="342"/>
      <c r="L97" s="342"/>
      <c r="M97" s="342"/>
      <c r="N97" s="342"/>
      <c r="O97" s="342"/>
      <c r="P97" s="342"/>
    </row>
    <row r="98" spans="1:16">
      <c r="A98" s="454" t="s">
        <v>1</v>
      </c>
      <c r="B98" s="574" t="s">
        <v>1</v>
      </c>
      <c r="C98" s="451" t="s">
        <v>1</v>
      </c>
      <c r="D98" s="359" t="s">
        <v>667</v>
      </c>
      <c r="E98" s="361" t="s">
        <v>1</v>
      </c>
      <c r="F98" s="455" t="s">
        <v>1</v>
      </c>
      <c r="G98" s="456" t="s">
        <v>1</v>
      </c>
      <c r="H98" s="359" t="s">
        <v>1</v>
      </c>
      <c r="I98" s="342"/>
      <c r="J98" s="342"/>
      <c r="K98" s="342"/>
      <c r="L98" s="342"/>
      <c r="M98" s="342"/>
      <c r="N98" s="342"/>
      <c r="O98" s="342"/>
      <c r="P98" s="342"/>
    </row>
    <row r="99" spans="1:16">
      <c r="A99" s="1070" t="s">
        <v>668</v>
      </c>
      <c r="B99" s="1071"/>
      <c r="C99" s="1071"/>
      <c r="D99" s="1071"/>
      <c r="E99" s="1071"/>
      <c r="F99" s="1071"/>
      <c r="G99" s="1071"/>
      <c r="H99" s="1072"/>
      <c r="I99" s="342"/>
      <c r="J99" s="342"/>
      <c r="K99" s="342"/>
      <c r="L99" s="342"/>
      <c r="M99" s="342"/>
      <c r="N99" s="342"/>
      <c r="O99" s="342"/>
      <c r="P99" s="342"/>
    </row>
    <row r="100" spans="1:16">
      <c r="A100" s="1073"/>
      <c r="B100" s="1074"/>
      <c r="C100" s="1074"/>
      <c r="D100" s="1074"/>
      <c r="E100" s="1074"/>
      <c r="F100" s="1074"/>
      <c r="G100" s="1074"/>
      <c r="H100" s="1075"/>
      <c r="I100" s="342"/>
      <c r="J100" s="342"/>
      <c r="K100" s="342"/>
      <c r="L100" s="342"/>
      <c r="M100" s="342"/>
      <c r="N100" s="342"/>
      <c r="O100" s="342"/>
      <c r="P100" s="342"/>
    </row>
    <row r="101" spans="1:16">
      <c r="A101" s="1073"/>
      <c r="B101" s="1074"/>
      <c r="C101" s="1074"/>
      <c r="D101" s="1074"/>
      <c r="E101" s="1074"/>
      <c r="F101" s="1074"/>
      <c r="G101" s="1074"/>
      <c r="H101" s="1075"/>
      <c r="I101" s="342"/>
      <c r="J101" s="342"/>
      <c r="K101" s="342"/>
      <c r="L101" s="342"/>
      <c r="M101" s="342"/>
      <c r="N101" s="342"/>
      <c r="O101" s="342"/>
      <c r="P101" s="342"/>
    </row>
    <row r="102" spans="1:16">
      <c r="A102" s="1073"/>
      <c r="B102" s="1074"/>
      <c r="C102" s="1074"/>
      <c r="D102" s="1074"/>
      <c r="E102" s="1074"/>
      <c r="F102" s="1074"/>
      <c r="G102" s="1074"/>
      <c r="H102" s="1075"/>
      <c r="I102" s="342"/>
      <c r="J102" s="342"/>
      <c r="K102" s="342"/>
      <c r="L102" s="342"/>
      <c r="M102" s="342"/>
      <c r="N102" s="342"/>
      <c r="O102" s="342"/>
      <c r="P102" s="342"/>
    </row>
    <row r="103" spans="1:16">
      <c r="A103" s="1073"/>
      <c r="B103" s="1074"/>
      <c r="C103" s="1074"/>
      <c r="D103" s="1074"/>
      <c r="E103" s="1074"/>
      <c r="F103" s="1074"/>
      <c r="G103" s="1074"/>
      <c r="H103" s="1075"/>
      <c r="I103" s="342"/>
      <c r="J103" s="342"/>
      <c r="K103" s="342"/>
      <c r="L103" s="342"/>
      <c r="M103" s="342"/>
      <c r="N103" s="342"/>
      <c r="O103" s="342"/>
      <c r="P103" s="342"/>
    </row>
    <row r="104" spans="1:16">
      <c r="A104" s="1076"/>
      <c r="B104" s="1077"/>
      <c r="C104" s="1077"/>
      <c r="D104" s="1077"/>
      <c r="E104" s="1077"/>
      <c r="F104" s="1077"/>
      <c r="G104" s="1077"/>
      <c r="H104" s="1078"/>
      <c r="I104" s="342"/>
      <c r="J104" s="342"/>
      <c r="K104" s="342"/>
      <c r="L104" s="342"/>
      <c r="M104" s="342"/>
      <c r="N104" s="342"/>
      <c r="O104" s="342"/>
      <c r="P104" s="342"/>
    </row>
    <row r="105" spans="1:16">
      <c r="A105" s="457">
        <v>0.70833333333333337</v>
      </c>
      <c r="B105" s="458" t="s">
        <v>669</v>
      </c>
      <c r="C105" s="459" t="s">
        <v>1</v>
      </c>
      <c r="D105" s="359" t="s">
        <v>670</v>
      </c>
      <c r="E105" s="460" t="s">
        <v>1</v>
      </c>
      <c r="F105" s="461" t="s">
        <v>1</v>
      </c>
      <c r="G105" s="462" t="s">
        <v>1</v>
      </c>
      <c r="H105" s="376" t="s">
        <v>1</v>
      </c>
      <c r="I105" s="342"/>
      <c r="J105" s="342"/>
      <c r="K105" s="342"/>
      <c r="L105" s="342"/>
      <c r="M105" s="342"/>
      <c r="N105" s="342"/>
      <c r="O105" s="342"/>
      <c r="P105" s="342"/>
    </row>
    <row r="106" spans="1:16" ht="15" customHeight="1">
      <c r="A106" s="995" t="s">
        <v>671</v>
      </c>
      <c r="B106" s="996"/>
      <c r="C106" s="996"/>
      <c r="D106" s="410" t="s">
        <v>1</v>
      </c>
      <c r="E106" s="1066" t="s">
        <v>672</v>
      </c>
      <c r="F106" s="1066"/>
      <c r="G106" s="1067"/>
      <c r="H106" s="368" t="s">
        <v>1</v>
      </c>
      <c r="I106" s="342"/>
      <c r="J106" s="342"/>
      <c r="K106" s="342"/>
      <c r="L106" s="342"/>
      <c r="M106" s="342"/>
      <c r="N106" s="342"/>
      <c r="O106" s="342"/>
      <c r="P106" s="342"/>
    </row>
    <row r="107" spans="1:16" ht="15" customHeight="1">
      <c r="A107" s="1068" t="s">
        <v>644</v>
      </c>
      <c r="B107" s="1069"/>
      <c r="C107" s="1069"/>
      <c r="D107" s="413" t="s">
        <v>1</v>
      </c>
      <c r="E107" s="1008" t="s">
        <v>645</v>
      </c>
      <c r="F107" s="1008"/>
      <c r="G107" s="1009"/>
      <c r="H107" s="359" t="s">
        <v>1</v>
      </c>
      <c r="I107" s="342"/>
      <c r="J107" s="342"/>
      <c r="K107" s="342"/>
      <c r="L107" s="342"/>
      <c r="M107" s="342"/>
      <c r="N107" s="342"/>
      <c r="O107" s="342"/>
      <c r="P107" s="342"/>
    </row>
    <row r="108" spans="1:16" ht="77.25">
      <c r="A108" s="417" t="s">
        <v>646</v>
      </c>
      <c r="B108" s="572" t="s">
        <v>429</v>
      </c>
      <c r="C108" s="418" t="s">
        <v>8</v>
      </c>
      <c r="D108" s="345" t="s">
        <v>1</v>
      </c>
      <c r="E108" s="351" t="s">
        <v>639</v>
      </c>
      <c r="F108" s="351" t="s">
        <v>647</v>
      </c>
      <c r="G108" s="351" t="s">
        <v>648</v>
      </c>
      <c r="H108" s="359" t="s">
        <v>1</v>
      </c>
      <c r="I108" s="342"/>
      <c r="J108" s="342"/>
      <c r="K108" s="342"/>
      <c r="L108" s="342"/>
      <c r="M108" s="342"/>
      <c r="N108" s="342"/>
      <c r="O108" s="342"/>
      <c r="P108" s="342"/>
    </row>
    <row r="109" spans="1:16" ht="15.75">
      <c r="A109" s="463" t="s">
        <v>1</v>
      </c>
      <c r="B109" s="575" t="s">
        <v>1</v>
      </c>
      <c r="C109" s="451" t="s">
        <v>1</v>
      </c>
      <c r="D109" s="379" t="s">
        <v>1</v>
      </c>
      <c r="E109" s="464" t="s">
        <v>1</v>
      </c>
      <c r="F109" s="465" t="s">
        <v>1</v>
      </c>
      <c r="G109" s="465" t="s">
        <v>1</v>
      </c>
      <c r="H109" s="359" t="s">
        <v>1</v>
      </c>
      <c r="I109" s="342"/>
      <c r="J109" s="342"/>
      <c r="K109" s="342"/>
      <c r="L109" s="342"/>
      <c r="M109" s="342"/>
      <c r="N109" s="342"/>
      <c r="O109" s="342"/>
      <c r="P109" s="342"/>
    </row>
    <row r="110" spans="1:16" ht="15.75">
      <c r="A110" s="463" t="s">
        <v>1</v>
      </c>
      <c r="B110" s="575" t="s">
        <v>1</v>
      </c>
      <c r="C110" s="451" t="s">
        <v>1</v>
      </c>
      <c r="D110" s="379" t="s">
        <v>1</v>
      </c>
      <c r="E110" s="464" t="s">
        <v>1</v>
      </c>
      <c r="F110" s="465" t="s">
        <v>1</v>
      </c>
      <c r="G110" s="465" t="s">
        <v>1</v>
      </c>
      <c r="H110" s="359" t="s">
        <v>1</v>
      </c>
      <c r="I110" s="342"/>
      <c r="J110" s="342"/>
      <c r="K110" s="342"/>
      <c r="L110" s="342"/>
      <c r="M110" s="342"/>
      <c r="N110" s="342"/>
      <c r="O110" s="342"/>
      <c r="P110" s="342"/>
    </row>
    <row r="111" spans="1:16" ht="15.75">
      <c r="A111" s="463" t="s">
        <v>1</v>
      </c>
      <c r="B111" s="575" t="s">
        <v>1</v>
      </c>
      <c r="C111" s="451" t="s">
        <v>1</v>
      </c>
      <c r="D111" s="387" t="s">
        <v>1</v>
      </c>
      <c r="E111" s="464" t="s">
        <v>1</v>
      </c>
      <c r="F111" s="465" t="s">
        <v>1</v>
      </c>
      <c r="G111" s="465" t="s">
        <v>1</v>
      </c>
      <c r="H111" s="359" t="s">
        <v>1</v>
      </c>
      <c r="I111" s="342"/>
      <c r="J111" s="342"/>
      <c r="K111" s="342"/>
      <c r="L111" s="342"/>
      <c r="M111" s="342"/>
      <c r="N111" s="342"/>
      <c r="O111" s="342"/>
      <c r="P111" s="342"/>
    </row>
    <row r="112" spans="1:16" ht="15.75">
      <c r="A112" s="463" t="s">
        <v>1</v>
      </c>
      <c r="B112" s="575" t="s">
        <v>1</v>
      </c>
      <c r="C112" s="451" t="s">
        <v>1</v>
      </c>
      <c r="D112" s="387" t="s">
        <v>1</v>
      </c>
      <c r="E112" s="464" t="s">
        <v>1</v>
      </c>
      <c r="F112" s="465" t="s">
        <v>1</v>
      </c>
      <c r="G112" s="465" t="s">
        <v>1</v>
      </c>
      <c r="H112" s="359" t="s">
        <v>1</v>
      </c>
      <c r="I112" s="342"/>
      <c r="J112" s="342"/>
      <c r="K112" s="342"/>
      <c r="L112" s="342"/>
      <c r="M112" s="342"/>
      <c r="N112" s="342"/>
      <c r="O112" s="342"/>
      <c r="P112" s="342"/>
    </row>
    <row r="113" spans="1:16" ht="15.75">
      <c r="A113" s="463" t="s">
        <v>1</v>
      </c>
      <c r="B113" s="575" t="s">
        <v>1</v>
      </c>
      <c r="C113" s="451" t="s">
        <v>1</v>
      </c>
      <c r="D113" s="387" t="s">
        <v>1</v>
      </c>
      <c r="E113" s="464" t="s">
        <v>1</v>
      </c>
      <c r="F113" s="465" t="s">
        <v>1</v>
      </c>
      <c r="G113" s="465" t="s">
        <v>1</v>
      </c>
      <c r="H113" s="359" t="s">
        <v>1</v>
      </c>
      <c r="I113" s="342"/>
      <c r="J113" s="342"/>
      <c r="K113" s="342"/>
      <c r="L113" s="342"/>
      <c r="M113" s="342"/>
      <c r="N113" s="342"/>
      <c r="O113" s="342"/>
      <c r="P113" s="342"/>
    </row>
    <row r="114" spans="1:16" ht="15.75">
      <c r="A114" s="463" t="s">
        <v>1</v>
      </c>
      <c r="B114" s="575" t="s">
        <v>1</v>
      </c>
      <c r="C114" s="451" t="s">
        <v>1</v>
      </c>
      <c r="D114" s="387" t="s">
        <v>1</v>
      </c>
      <c r="E114" s="464" t="s">
        <v>1</v>
      </c>
      <c r="F114" s="465" t="s">
        <v>1</v>
      </c>
      <c r="G114" s="465" t="s">
        <v>1</v>
      </c>
      <c r="H114" s="359" t="s">
        <v>1</v>
      </c>
      <c r="I114" s="342"/>
      <c r="J114" s="342"/>
      <c r="K114" s="342"/>
      <c r="L114" s="342"/>
      <c r="M114" s="342"/>
      <c r="N114" s="342"/>
      <c r="O114" s="342"/>
      <c r="P114" s="342"/>
    </row>
    <row r="115" spans="1:16" ht="15.75">
      <c r="A115" s="463" t="s">
        <v>1</v>
      </c>
      <c r="B115" s="575" t="s">
        <v>1</v>
      </c>
      <c r="C115" s="451" t="s">
        <v>1</v>
      </c>
      <c r="D115" s="387" t="s">
        <v>1</v>
      </c>
      <c r="E115" s="464" t="s">
        <v>1</v>
      </c>
      <c r="F115" s="465" t="s">
        <v>1</v>
      </c>
      <c r="G115" s="465" t="s">
        <v>1</v>
      </c>
      <c r="H115" s="359" t="s">
        <v>1</v>
      </c>
      <c r="I115" s="342"/>
      <c r="J115" s="342"/>
      <c r="K115" s="342"/>
      <c r="L115" s="342"/>
      <c r="M115" s="342"/>
      <c r="N115" s="342"/>
      <c r="O115" s="342"/>
      <c r="P115" s="342"/>
    </row>
    <row r="116" spans="1:16" ht="15.75">
      <c r="A116" s="463" t="s">
        <v>1</v>
      </c>
      <c r="B116" s="575" t="s">
        <v>1</v>
      </c>
      <c r="C116" s="451" t="s">
        <v>1</v>
      </c>
      <c r="D116" s="387" t="s">
        <v>1</v>
      </c>
      <c r="E116" s="464" t="s">
        <v>1</v>
      </c>
      <c r="F116" s="465" t="s">
        <v>1</v>
      </c>
      <c r="G116" s="465" t="s">
        <v>1</v>
      </c>
      <c r="H116" s="359" t="s">
        <v>1</v>
      </c>
      <c r="I116" s="342"/>
      <c r="J116" s="342"/>
      <c r="K116" s="342"/>
      <c r="L116" s="342"/>
      <c r="M116" s="342"/>
      <c r="N116" s="342"/>
      <c r="O116" s="342"/>
      <c r="P116" s="342"/>
    </row>
    <row r="117" spans="1:16" ht="15.75">
      <c r="A117" s="463" t="s">
        <v>1</v>
      </c>
      <c r="B117" s="575" t="s">
        <v>1</v>
      </c>
      <c r="C117" s="451" t="s">
        <v>1</v>
      </c>
      <c r="D117" s="387" t="s">
        <v>1</v>
      </c>
      <c r="E117" s="464" t="s">
        <v>1</v>
      </c>
      <c r="F117" s="465" t="s">
        <v>1</v>
      </c>
      <c r="G117" s="465" t="s">
        <v>1</v>
      </c>
      <c r="H117" s="359" t="s">
        <v>1</v>
      </c>
      <c r="I117" s="342"/>
      <c r="J117" s="342"/>
      <c r="K117" s="342"/>
      <c r="L117" s="342"/>
      <c r="M117" s="342"/>
      <c r="N117" s="342"/>
      <c r="O117" s="342"/>
      <c r="P117" s="342"/>
    </row>
    <row r="118" spans="1:16" ht="15.75">
      <c r="A118" s="463" t="s">
        <v>1</v>
      </c>
      <c r="B118" s="575" t="s">
        <v>1</v>
      </c>
      <c r="C118" s="451" t="s">
        <v>1</v>
      </c>
      <c r="D118" s="387" t="s">
        <v>1</v>
      </c>
      <c r="E118" s="464" t="s">
        <v>1</v>
      </c>
      <c r="F118" s="465" t="s">
        <v>1</v>
      </c>
      <c r="G118" s="465" t="s">
        <v>1</v>
      </c>
      <c r="H118" s="359" t="s">
        <v>1</v>
      </c>
      <c r="I118" s="342"/>
      <c r="J118" s="342"/>
      <c r="K118" s="342"/>
      <c r="L118" s="342"/>
      <c r="M118" s="342"/>
      <c r="N118" s="342"/>
      <c r="O118" s="342"/>
      <c r="P118" s="342"/>
    </row>
    <row r="119" spans="1:16" ht="15.75">
      <c r="A119" s="463" t="s">
        <v>1</v>
      </c>
      <c r="B119" s="575" t="s">
        <v>1</v>
      </c>
      <c r="C119" s="451" t="s">
        <v>1</v>
      </c>
      <c r="D119" s="387" t="s">
        <v>1</v>
      </c>
      <c r="E119" s="464" t="s">
        <v>1</v>
      </c>
      <c r="F119" s="465" t="s">
        <v>1</v>
      </c>
      <c r="G119" s="465" t="s">
        <v>1</v>
      </c>
      <c r="H119" s="359" t="s">
        <v>1</v>
      </c>
      <c r="I119" s="342"/>
      <c r="J119" s="342"/>
      <c r="K119" s="342"/>
      <c r="L119" s="342"/>
      <c r="M119" s="342"/>
      <c r="N119" s="342"/>
      <c r="O119" s="342"/>
      <c r="P119" s="342"/>
    </row>
    <row r="120" spans="1:16">
      <c r="A120" s="437" t="s">
        <v>1</v>
      </c>
      <c r="B120" s="452" t="s">
        <v>1</v>
      </c>
      <c r="C120" s="370" t="s">
        <v>1</v>
      </c>
      <c r="D120" s="391" t="s">
        <v>673</v>
      </c>
      <c r="E120" s="437" t="s">
        <v>1</v>
      </c>
      <c r="F120" s="370" t="s">
        <v>1</v>
      </c>
      <c r="G120" s="370" t="s">
        <v>1</v>
      </c>
      <c r="H120" s="359" t="s">
        <v>1</v>
      </c>
      <c r="I120" s="342"/>
      <c r="J120" s="342"/>
      <c r="K120" s="342"/>
      <c r="L120" s="342"/>
      <c r="M120" s="342"/>
      <c r="N120" s="342"/>
      <c r="O120" s="342"/>
      <c r="P120" s="342"/>
    </row>
    <row r="121" spans="1:16" ht="15.75">
      <c r="A121" s="428" t="s">
        <v>1</v>
      </c>
      <c r="B121" s="576" t="s">
        <v>1</v>
      </c>
      <c r="C121" s="466" t="s">
        <v>1</v>
      </c>
      <c r="D121" s="391" t="s">
        <v>1</v>
      </c>
      <c r="E121" s="447" t="s">
        <v>1</v>
      </c>
      <c r="F121" s="467" t="s">
        <v>1</v>
      </c>
      <c r="G121" s="467" t="s">
        <v>1</v>
      </c>
      <c r="H121" s="359" t="s">
        <v>1</v>
      </c>
      <c r="I121" s="342"/>
      <c r="J121" s="342"/>
      <c r="K121" s="342"/>
      <c r="L121" s="342"/>
      <c r="M121" s="342"/>
      <c r="N121" s="342"/>
      <c r="O121" s="342"/>
      <c r="P121" s="342"/>
    </row>
    <row r="122" spans="1:16" ht="15.75">
      <c r="A122" s="428" t="s">
        <v>1</v>
      </c>
      <c r="B122" s="568" t="s">
        <v>1</v>
      </c>
      <c r="C122" s="468" t="s">
        <v>1</v>
      </c>
      <c r="D122" s="391" t="s">
        <v>1</v>
      </c>
      <c r="E122" s="447" t="s">
        <v>1</v>
      </c>
      <c r="F122" s="467" t="s">
        <v>1</v>
      </c>
      <c r="G122" s="467" t="s">
        <v>1</v>
      </c>
      <c r="H122" s="359" t="s">
        <v>1</v>
      </c>
      <c r="I122" s="342"/>
      <c r="J122" s="342"/>
      <c r="K122" s="342"/>
      <c r="L122" s="342"/>
      <c r="M122" s="342"/>
      <c r="N122" s="342"/>
      <c r="O122" s="342"/>
      <c r="P122" s="342"/>
    </row>
    <row r="123" spans="1:16" ht="15" customHeight="1">
      <c r="A123" s="1016" t="s">
        <v>674</v>
      </c>
      <c r="B123" s="1016"/>
      <c r="C123" s="1016"/>
      <c r="D123" s="469" t="s">
        <v>1</v>
      </c>
      <c r="E123" s="1017" t="s">
        <v>675</v>
      </c>
      <c r="F123" s="1018"/>
      <c r="G123" s="1018"/>
      <c r="H123" s="342"/>
      <c r="I123" s="342"/>
      <c r="J123" s="138"/>
      <c r="K123" s="342"/>
      <c r="L123" s="342"/>
      <c r="M123" s="342"/>
      <c r="N123" s="342"/>
      <c r="O123" s="342"/>
      <c r="P123" s="342"/>
    </row>
    <row r="124" spans="1:16" ht="15" customHeight="1">
      <c r="A124" s="1008" t="s">
        <v>676</v>
      </c>
      <c r="B124" s="1008"/>
      <c r="C124" s="1008"/>
      <c r="D124" s="378" t="s">
        <v>677</v>
      </c>
      <c r="E124" s="1079" t="s">
        <v>606</v>
      </c>
      <c r="F124" s="1080"/>
      <c r="G124" s="453"/>
      <c r="H124" s="470" t="s">
        <v>678</v>
      </c>
      <c r="I124" s="342" t="s">
        <v>5</v>
      </c>
      <c r="J124" s="342"/>
      <c r="K124" s="342"/>
      <c r="L124" s="342"/>
      <c r="M124" s="342"/>
      <c r="N124" s="342"/>
      <c r="O124" s="342"/>
      <c r="P124" s="342"/>
    </row>
    <row r="125" spans="1:16" ht="30.75">
      <c r="A125" s="350" t="s">
        <v>6</v>
      </c>
      <c r="B125" s="386" t="s">
        <v>429</v>
      </c>
      <c r="C125" s="351" t="s">
        <v>8</v>
      </c>
      <c r="D125" s="471" t="s">
        <v>1</v>
      </c>
      <c r="E125" s="472" t="s">
        <v>639</v>
      </c>
      <c r="F125" s="473" t="s">
        <v>429</v>
      </c>
      <c r="G125" s="474" t="s">
        <v>8</v>
      </c>
      <c r="H125" s="343" t="s">
        <v>1</v>
      </c>
      <c r="I125" s="342"/>
      <c r="J125" s="342"/>
      <c r="K125" s="342"/>
      <c r="L125" s="342"/>
      <c r="M125" s="342"/>
      <c r="N125" s="342"/>
      <c r="O125" s="342"/>
      <c r="P125" s="342"/>
    </row>
    <row r="126" spans="1:16">
      <c r="A126" s="475" t="s">
        <v>1</v>
      </c>
      <c r="B126" s="476" t="s">
        <v>1</v>
      </c>
      <c r="C126" s="477" t="s">
        <v>1</v>
      </c>
      <c r="D126" s="471" t="s">
        <v>1</v>
      </c>
      <c r="E126" s="478" t="s">
        <v>1</v>
      </c>
      <c r="F126" s="479" t="s">
        <v>1</v>
      </c>
      <c r="G126" s="480" t="s">
        <v>1</v>
      </c>
      <c r="H126" s="343" t="s">
        <v>1</v>
      </c>
      <c r="I126" s="342"/>
      <c r="J126" s="342"/>
      <c r="K126" s="342"/>
      <c r="L126" s="342"/>
      <c r="M126" s="342"/>
      <c r="N126" s="342"/>
      <c r="O126" s="342"/>
      <c r="P126" s="342"/>
    </row>
    <row r="127" spans="1:16">
      <c r="A127" s="481">
        <v>0.35416666666666669</v>
      </c>
      <c r="B127" s="577" t="s">
        <v>1</v>
      </c>
      <c r="C127" s="482" t="s">
        <v>1</v>
      </c>
      <c r="D127" s="391" t="s">
        <v>679</v>
      </c>
      <c r="E127" s="483">
        <v>0.375</v>
      </c>
      <c r="F127" s="484" t="s">
        <v>680</v>
      </c>
      <c r="G127" s="485" t="s">
        <v>1</v>
      </c>
      <c r="H127" s="428" t="s">
        <v>681</v>
      </c>
      <c r="I127" s="486"/>
      <c r="J127" s="342"/>
      <c r="K127" s="342"/>
      <c r="L127" s="342"/>
      <c r="M127" s="342"/>
      <c r="N127" s="342"/>
      <c r="O127" s="342"/>
      <c r="P127" s="342"/>
    </row>
    <row r="128" spans="1:16">
      <c r="A128" s="487">
        <v>0.36805555555555558</v>
      </c>
      <c r="B128" s="495" t="s">
        <v>1</v>
      </c>
      <c r="C128" s="394" t="s">
        <v>1</v>
      </c>
      <c r="D128" s="391" t="s">
        <v>682</v>
      </c>
      <c r="E128" s="483">
        <v>0.38541666666666669</v>
      </c>
      <c r="F128" s="488" t="s">
        <v>360</v>
      </c>
      <c r="G128" s="489" t="s">
        <v>1</v>
      </c>
      <c r="H128" s="428" t="s">
        <v>683</v>
      </c>
      <c r="I128" s="490"/>
      <c r="J128" s="342"/>
      <c r="K128" s="342"/>
      <c r="L128" s="342"/>
      <c r="M128" s="342"/>
      <c r="N128" s="342"/>
      <c r="O128" s="342"/>
      <c r="P128" s="342"/>
    </row>
    <row r="129" spans="1:16">
      <c r="A129" s="491">
        <v>0.38194444444444442</v>
      </c>
      <c r="B129" s="495" t="s">
        <v>1</v>
      </c>
      <c r="C129" s="394" t="s">
        <v>1</v>
      </c>
      <c r="D129" s="359" t="s">
        <v>684</v>
      </c>
      <c r="E129" s="492">
        <v>0.39583333333333331</v>
      </c>
      <c r="F129" s="488" t="s">
        <v>685</v>
      </c>
      <c r="G129" s="489" t="s">
        <v>1</v>
      </c>
      <c r="H129" s="428" t="s">
        <v>686</v>
      </c>
      <c r="I129" s="490"/>
      <c r="J129" s="342"/>
      <c r="K129" s="342"/>
      <c r="L129" s="342"/>
      <c r="M129" s="342"/>
      <c r="N129" s="342"/>
      <c r="O129" s="342"/>
      <c r="P129" s="342"/>
    </row>
    <row r="130" spans="1:16">
      <c r="A130" s="493">
        <v>0.39583333333333331</v>
      </c>
      <c r="B130" s="495" t="s">
        <v>1</v>
      </c>
      <c r="C130" s="394" t="s">
        <v>1</v>
      </c>
      <c r="D130" s="359" t="s">
        <v>687</v>
      </c>
      <c r="E130" s="492">
        <v>0.40625</v>
      </c>
      <c r="F130" s="488" t="s">
        <v>688</v>
      </c>
      <c r="G130" s="489" t="s">
        <v>1</v>
      </c>
      <c r="H130" s="428" t="s">
        <v>689</v>
      </c>
      <c r="I130" s="486"/>
      <c r="J130" s="342"/>
      <c r="K130" s="342"/>
      <c r="L130" s="342"/>
      <c r="M130" s="342"/>
      <c r="N130" s="342"/>
      <c r="O130" s="342"/>
      <c r="P130" s="342"/>
    </row>
    <row r="131" spans="1:16">
      <c r="A131" s="493">
        <v>0.40972222222222221</v>
      </c>
      <c r="B131" s="495" t="s">
        <v>1</v>
      </c>
      <c r="C131" s="394" t="s">
        <v>1</v>
      </c>
      <c r="D131" s="359" t="s">
        <v>690</v>
      </c>
      <c r="E131" s="494">
        <v>0.41666666666666669</v>
      </c>
      <c r="F131" s="488" t="s">
        <v>342</v>
      </c>
      <c r="G131" s="489" t="s">
        <v>1</v>
      </c>
      <c r="H131" s="428" t="s">
        <v>691</v>
      </c>
      <c r="I131" s="486"/>
      <c r="J131" s="342"/>
      <c r="K131" s="342"/>
      <c r="L131" s="342"/>
      <c r="M131" s="342"/>
      <c r="N131" s="342"/>
      <c r="O131" s="342"/>
      <c r="P131" s="342"/>
    </row>
    <row r="132" spans="1:16">
      <c r="A132" s="491">
        <v>0.4236111111111111</v>
      </c>
      <c r="B132" s="495" t="s">
        <v>1</v>
      </c>
      <c r="C132" s="496" t="s">
        <v>1</v>
      </c>
      <c r="D132" s="359" t="s">
        <v>692</v>
      </c>
      <c r="E132" s="494">
        <v>0.42708333333333331</v>
      </c>
      <c r="F132" s="488" t="s">
        <v>693</v>
      </c>
      <c r="G132" s="489" t="s">
        <v>1</v>
      </c>
      <c r="H132" s="428" t="s">
        <v>694</v>
      </c>
      <c r="I132" s="486"/>
      <c r="J132" s="342"/>
      <c r="K132" s="342"/>
      <c r="L132" s="342"/>
      <c r="M132" s="342"/>
      <c r="N132" s="342"/>
      <c r="O132" s="342"/>
      <c r="P132" s="342"/>
    </row>
    <row r="133" spans="1:16">
      <c r="A133" s="497">
        <v>0.4375</v>
      </c>
      <c r="B133" s="498" t="s">
        <v>40</v>
      </c>
      <c r="C133" s="499" t="s">
        <v>1</v>
      </c>
      <c r="D133" s="359" t="s">
        <v>1</v>
      </c>
      <c r="E133" s="492">
        <v>0.4375</v>
      </c>
      <c r="F133" s="488" t="s">
        <v>348</v>
      </c>
      <c r="G133" s="489" t="s">
        <v>1</v>
      </c>
      <c r="H133" s="428" t="s">
        <v>695</v>
      </c>
      <c r="I133" s="486"/>
      <c r="J133" s="342"/>
      <c r="K133" s="342"/>
      <c r="L133" s="342"/>
      <c r="M133" s="342"/>
      <c r="N133" s="342"/>
      <c r="O133" s="342"/>
      <c r="P133" s="342"/>
    </row>
    <row r="134" spans="1:16">
      <c r="A134" s="491">
        <v>0.4513888888888889</v>
      </c>
      <c r="B134" s="577" t="s">
        <v>1</v>
      </c>
      <c r="C134" s="482" t="s">
        <v>1</v>
      </c>
      <c r="D134" s="359" t="s">
        <v>696</v>
      </c>
      <c r="E134" s="492">
        <v>0.44791666666666669</v>
      </c>
      <c r="F134" s="488" t="s">
        <v>697</v>
      </c>
      <c r="G134" s="489" t="s">
        <v>1</v>
      </c>
      <c r="H134" s="428" t="s">
        <v>698</v>
      </c>
      <c r="I134" s="490"/>
      <c r="J134" s="342"/>
      <c r="K134" s="342"/>
      <c r="L134" s="342"/>
      <c r="M134" s="342"/>
      <c r="N134" s="342"/>
      <c r="O134" s="342"/>
      <c r="P134" s="342"/>
    </row>
    <row r="135" spans="1:16" ht="63">
      <c r="A135" s="500">
        <v>0.46527777777777779</v>
      </c>
      <c r="B135" s="578" t="s">
        <v>1</v>
      </c>
      <c r="C135" s="501" t="s">
        <v>1</v>
      </c>
      <c r="D135" s="359" t="s">
        <v>699</v>
      </c>
      <c r="E135" s="503">
        <v>0.45833333333333331</v>
      </c>
      <c r="F135" s="504" t="s">
        <v>700</v>
      </c>
      <c r="G135" s="505" t="s">
        <v>1</v>
      </c>
      <c r="H135" s="428" t="s">
        <v>701</v>
      </c>
      <c r="I135" s="486"/>
      <c r="J135" s="342"/>
      <c r="K135" s="342"/>
      <c r="L135" s="342"/>
      <c r="M135" s="342"/>
      <c r="N135" s="342"/>
      <c r="O135" s="342"/>
      <c r="P135" s="342"/>
    </row>
    <row r="136" spans="1:16" ht="126">
      <c r="A136" s="506">
        <v>0.47916666666666669</v>
      </c>
      <c r="B136" s="577" t="s">
        <v>1</v>
      </c>
      <c r="C136" s="394" t="s">
        <v>1</v>
      </c>
      <c r="D136" s="359" t="s">
        <v>702</v>
      </c>
      <c r="E136" s="503">
        <v>0.46875</v>
      </c>
      <c r="F136" s="504" t="s">
        <v>703</v>
      </c>
      <c r="G136" s="505" t="s">
        <v>122</v>
      </c>
      <c r="H136" s="428" t="s">
        <v>704</v>
      </c>
      <c r="I136" s="486"/>
      <c r="J136" s="342"/>
      <c r="K136" s="342"/>
      <c r="L136" s="342"/>
      <c r="M136" s="342"/>
      <c r="N136" s="342"/>
      <c r="O136" s="342"/>
      <c r="P136" s="342"/>
    </row>
    <row r="137" spans="1:16">
      <c r="A137" s="493">
        <v>0.49305555555555558</v>
      </c>
      <c r="B137" s="495" t="s">
        <v>1</v>
      </c>
      <c r="C137" s="394" t="s">
        <v>1</v>
      </c>
      <c r="D137" s="359" t="s">
        <v>705</v>
      </c>
      <c r="E137" s="502" t="s">
        <v>1</v>
      </c>
      <c r="F137" s="504" t="s">
        <v>1</v>
      </c>
      <c r="G137" s="505" t="s">
        <v>1</v>
      </c>
      <c r="H137" s="428" t="s">
        <v>706</v>
      </c>
      <c r="I137" s="486"/>
      <c r="J137" s="486"/>
      <c r="K137" s="342"/>
      <c r="L137" s="342"/>
      <c r="M137" s="342"/>
      <c r="N137" s="342"/>
      <c r="O137" s="342"/>
      <c r="P137" s="342"/>
    </row>
    <row r="138" spans="1:16">
      <c r="A138" s="493">
        <v>0.50694444444444442</v>
      </c>
      <c r="B138" s="495" t="s">
        <v>1</v>
      </c>
      <c r="C138" s="496" t="s">
        <v>1</v>
      </c>
      <c r="D138" s="359" t="s">
        <v>707</v>
      </c>
      <c r="E138" s="507" t="s">
        <v>1</v>
      </c>
      <c r="F138" s="449" t="s">
        <v>1</v>
      </c>
      <c r="G138" s="508" t="s">
        <v>1</v>
      </c>
      <c r="H138" s="359" t="s">
        <v>1</v>
      </c>
      <c r="I138" s="486"/>
      <c r="J138" s="342"/>
      <c r="K138" s="342"/>
      <c r="L138" s="342"/>
      <c r="M138" s="342"/>
      <c r="N138" s="342"/>
      <c r="O138" s="342"/>
      <c r="P138" s="342"/>
    </row>
    <row r="139" spans="1:16">
      <c r="A139" s="510">
        <v>0.53125</v>
      </c>
      <c r="B139" s="511" t="s">
        <v>708</v>
      </c>
      <c r="C139" s="512" t="s">
        <v>122</v>
      </c>
      <c r="D139" s="391" t="s">
        <v>1</v>
      </c>
      <c r="E139" s="513" t="s">
        <v>1</v>
      </c>
      <c r="F139" s="443" t="s">
        <v>1</v>
      </c>
      <c r="G139" s="514" t="s">
        <v>1</v>
      </c>
      <c r="H139" s="359" t="s">
        <v>1</v>
      </c>
      <c r="I139" s="486"/>
      <c r="J139" s="342"/>
      <c r="K139" s="342"/>
      <c r="L139" s="342"/>
      <c r="M139" s="342"/>
      <c r="N139" s="342"/>
      <c r="O139" s="342"/>
      <c r="P139" s="342"/>
    </row>
    <row r="140" spans="1:16">
      <c r="A140" s="510">
        <v>0.54166666666666663</v>
      </c>
      <c r="B140" s="515" t="s">
        <v>709</v>
      </c>
      <c r="C140" s="516" t="s">
        <v>1</v>
      </c>
      <c r="D140" s="391" t="s">
        <v>1</v>
      </c>
      <c r="E140" s="354" t="s">
        <v>1</v>
      </c>
      <c r="F140" s="362" t="s">
        <v>1</v>
      </c>
      <c r="G140" s="357" t="s">
        <v>1</v>
      </c>
      <c r="H140" s="359" t="s">
        <v>1</v>
      </c>
      <c r="I140" s="486"/>
      <c r="J140" s="342"/>
      <c r="K140" s="342"/>
      <c r="L140" s="342"/>
      <c r="M140" s="342"/>
      <c r="N140" s="342"/>
      <c r="O140" s="342"/>
      <c r="P140" s="342"/>
    </row>
    <row r="141" spans="1:16" ht="15.75">
      <c r="A141" s="517" t="s">
        <v>1</v>
      </c>
      <c r="B141" s="518" t="s">
        <v>1</v>
      </c>
      <c r="C141" s="519" t="s">
        <v>1</v>
      </c>
      <c r="D141" s="391" t="s">
        <v>1</v>
      </c>
      <c r="E141" s="354" t="s">
        <v>1</v>
      </c>
      <c r="F141" s="362" t="s">
        <v>1</v>
      </c>
      <c r="G141" s="357" t="s">
        <v>1</v>
      </c>
      <c r="H141" s="359" t="s">
        <v>1</v>
      </c>
      <c r="I141" s="520"/>
      <c r="J141" s="342"/>
      <c r="K141" s="342"/>
      <c r="L141" s="342"/>
      <c r="M141" s="342"/>
      <c r="N141" s="342"/>
      <c r="O141" s="342"/>
      <c r="P141" s="342"/>
    </row>
    <row r="142" spans="1:16">
      <c r="A142" s="509" t="s">
        <v>1</v>
      </c>
      <c r="B142" s="521" t="s">
        <v>1</v>
      </c>
      <c r="C142" s="522" t="s">
        <v>1</v>
      </c>
      <c r="D142" s="391" t="s">
        <v>1</v>
      </c>
      <c r="E142" s="354" t="s">
        <v>1</v>
      </c>
      <c r="F142" s="369" t="s">
        <v>1</v>
      </c>
      <c r="G142" s="357" t="s">
        <v>1</v>
      </c>
      <c r="H142" s="359" t="s">
        <v>1</v>
      </c>
      <c r="I142" s="409" t="s">
        <v>1</v>
      </c>
      <c r="J142" s="409" t="s">
        <v>1</v>
      </c>
      <c r="K142" s="409" t="s">
        <v>1</v>
      </c>
      <c r="L142" s="409" t="s">
        <v>1</v>
      </c>
      <c r="M142" s="409" t="s">
        <v>1</v>
      </c>
      <c r="N142" s="409" t="s">
        <v>1</v>
      </c>
      <c r="O142" s="409" t="s">
        <v>1</v>
      </c>
      <c r="P142" s="409" t="s">
        <v>1</v>
      </c>
    </row>
    <row r="143" spans="1:16" ht="21">
      <c r="A143" s="509" t="s">
        <v>1</v>
      </c>
      <c r="B143" s="521" t="s">
        <v>1</v>
      </c>
      <c r="C143" s="522" t="s">
        <v>1</v>
      </c>
      <c r="D143" s="391" t="s">
        <v>1</v>
      </c>
      <c r="E143" s="523" t="s">
        <v>1</v>
      </c>
      <c r="F143" s="524" t="s">
        <v>1</v>
      </c>
      <c r="G143" s="524" t="s">
        <v>1</v>
      </c>
      <c r="H143" s="359" t="s">
        <v>1</v>
      </c>
      <c r="I143" s="349"/>
      <c r="J143" s="342"/>
      <c r="K143" s="342"/>
      <c r="L143" s="349"/>
      <c r="M143" s="349"/>
      <c r="N143" s="349"/>
      <c r="O143" s="349"/>
      <c r="P143" s="349"/>
    </row>
    <row r="144" spans="1:16">
      <c r="A144" s="509" t="s">
        <v>1</v>
      </c>
      <c r="B144" s="521" t="s">
        <v>1</v>
      </c>
      <c r="C144" s="522" t="s">
        <v>1</v>
      </c>
      <c r="D144" s="391" t="s">
        <v>1</v>
      </c>
      <c r="E144" s="354" t="s">
        <v>1</v>
      </c>
      <c r="F144" s="525" t="s">
        <v>1</v>
      </c>
      <c r="G144" s="526" t="s">
        <v>1</v>
      </c>
      <c r="H144" s="359" t="s">
        <v>1</v>
      </c>
      <c r="I144" s="342"/>
      <c r="J144" s="342"/>
      <c r="K144" s="342"/>
      <c r="L144" s="342"/>
      <c r="M144" s="342"/>
      <c r="N144" s="342"/>
      <c r="O144" s="342"/>
      <c r="P144" s="342"/>
    </row>
    <row r="145" spans="1:16">
      <c r="A145" s="509" t="s">
        <v>1</v>
      </c>
      <c r="B145" s="521" t="s">
        <v>1</v>
      </c>
      <c r="C145" s="522" t="s">
        <v>1</v>
      </c>
      <c r="D145" s="391" t="s">
        <v>1</v>
      </c>
      <c r="E145" s="523" t="s">
        <v>1</v>
      </c>
      <c r="F145" s="524" t="s">
        <v>1</v>
      </c>
      <c r="G145" s="524" t="s">
        <v>1</v>
      </c>
      <c r="H145" s="359" t="s">
        <v>1</v>
      </c>
      <c r="I145" s="527"/>
      <c r="J145" s="342"/>
      <c r="K145" s="342"/>
      <c r="L145" s="527"/>
      <c r="M145" s="527"/>
      <c r="N145" s="527"/>
      <c r="O145" s="527"/>
      <c r="P145" s="527"/>
    </row>
    <row r="146" spans="1:16" ht="15" customHeight="1">
      <c r="A146" s="528">
        <v>0.54166666666666663</v>
      </c>
      <c r="B146" s="579" t="s">
        <v>52</v>
      </c>
      <c r="C146" s="529" t="s">
        <v>1</v>
      </c>
      <c r="D146" s="530" t="s">
        <v>1</v>
      </c>
      <c r="E146" s="1007" t="s">
        <v>1</v>
      </c>
      <c r="F146" s="1008"/>
      <c r="G146" s="1009"/>
      <c r="H146" s="531" t="s">
        <v>1</v>
      </c>
      <c r="I146" s="527"/>
      <c r="J146" s="342"/>
      <c r="K146" s="342"/>
      <c r="L146" s="527"/>
      <c r="M146" s="527"/>
      <c r="N146" s="527"/>
      <c r="O146" s="527"/>
      <c r="P146" s="527"/>
    </row>
    <row r="147" spans="1:16">
      <c r="A147" s="342"/>
      <c r="B147" s="544"/>
      <c r="C147" s="342"/>
      <c r="D147" s="343" t="s">
        <v>1</v>
      </c>
      <c r="E147" s="532" t="s">
        <v>1</v>
      </c>
      <c r="F147" s="532" t="s">
        <v>1</v>
      </c>
      <c r="G147" s="533" t="s">
        <v>1</v>
      </c>
      <c r="H147" s="342"/>
      <c r="I147" s="527"/>
      <c r="J147" s="342"/>
      <c r="K147" s="342"/>
      <c r="L147" s="527"/>
      <c r="M147" s="527"/>
      <c r="N147" s="527"/>
      <c r="O147" s="527"/>
      <c r="P147" s="527"/>
    </row>
    <row r="148" spans="1:16">
      <c r="A148" s="342"/>
      <c r="B148" s="544"/>
      <c r="C148" s="342"/>
      <c r="D148" s="342"/>
      <c r="E148" s="342"/>
      <c r="F148" s="342"/>
      <c r="G148" s="342"/>
      <c r="H148" s="342"/>
      <c r="I148" s="527"/>
      <c r="J148" s="342"/>
      <c r="K148" s="342"/>
      <c r="L148" s="527"/>
      <c r="M148" s="527"/>
      <c r="N148" s="527"/>
      <c r="O148" s="527"/>
      <c r="P148" s="527"/>
    </row>
    <row r="149" spans="1:16">
      <c r="A149" s="342"/>
      <c r="B149" s="544"/>
      <c r="C149" s="342"/>
      <c r="D149" s="342"/>
      <c r="E149" s="408" t="s">
        <v>1</v>
      </c>
      <c r="F149" s="385" t="s">
        <v>1</v>
      </c>
      <c r="G149" s="342"/>
      <c r="H149" s="342"/>
      <c r="I149" s="527"/>
      <c r="J149" s="342"/>
      <c r="K149" s="342"/>
      <c r="L149" s="527"/>
      <c r="M149" s="527"/>
      <c r="N149" s="527"/>
      <c r="O149" s="527"/>
      <c r="P149" s="527"/>
    </row>
    <row r="150" spans="1:16" ht="15.75">
      <c r="A150" s="995" t="s">
        <v>710</v>
      </c>
      <c r="B150" s="996"/>
      <c r="C150" s="997"/>
      <c r="D150" s="453"/>
      <c r="E150" s="413" t="s">
        <v>1</v>
      </c>
      <c r="F150" s="466" t="s">
        <v>1</v>
      </c>
      <c r="G150" s="453"/>
      <c r="H150" s="453"/>
      <c r="I150" s="342"/>
      <c r="J150" s="342"/>
      <c r="K150" s="342"/>
      <c r="L150" s="342"/>
      <c r="M150" s="342"/>
      <c r="N150" s="342"/>
      <c r="O150" s="342"/>
      <c r="P150" s="342"/>
    </row>
    <row r="151" spans="1:16" ht="18.75">
      <c r="A151" s="998" t="s">
        <v>711</v>
      </c>
      <c r="B151" s="999"/>
      <c r="C151" s="999"/>
      <c r="D151" s="380"/>
      <c r="E151" s="534" t="s">
        <v>1</v>
      </c>
      <c r="F151" s="345" t="s">
        <v>1</v>
      </c>
      <c r="G151" s="342"/>
      <c r="H151" s="535" t="s">
        <v>1</v>
      </c>
      <c r="I151" s="342"/>
      <c r="J151" s="342"/>
      <c r="K151" s="342"/>
      <c r="L151" s="342"/>
      <c r="M151" s="342"/>
      <c r="N151" s="342"/>
      <c r="O151" s="342"/>
      <c r="P151" s="342"/>
    </row>
    <row r="152" spans="1:16" ht="30.75">
      <c r="A152" s="536" t="s">
        <v>6</v>
      </c>
      <c r="B152" s="386" t="s">
        <v>712</v>
      </c>
      <c r="C152" s="386" t="s">
        <v>8</v>
      </c>
      <c r="D152" s="342"/>
      <c r="E152" s="537" t="s">
        <v>1</v>
      </c>
      <c r="F152" s="345" t="s">
        <v>1</v>
      </c>
      <c r="G152" s="342"/>
      <c r="H152" s="342"/>
      <c r="I152" s="342"/>
      <c r="J152" s="342"/>
      <c r="K152" s="342"/>
      <c r="L152" s="342"/>
      <c r="M152" s="342"/>
      <c r="N152" s="342"/>
      <c r="O152" s="342"/>
      <c r="P152" s="342"/>
    </row>
    <row r="153" spans="1:16" ht="27">
      <c r="A153" s="538">
        <v>0.5625</v>
      </c>
      <c r="B153" s="580" t="s">
        <v>369</v>
      </c>
      <c r="C153" s="539" t="s">
        <v>370</v>
      </c>
      <c r="D153" s="342"/>
      <c r="E153" s="537" t="s">
        <v>1</v>
      </c>
      <c r="F153" s="345" t="s">
        <v>1</v>
      </c>
      <c r="G153" s="342"/>
      <c r="H153" s="342"/>
      <c r="I153" s="342"/>
      <c r="J153" s="342"/>
      <c r="K153" s="342"/>
      <c r="L153" s="342"/>
      <c r="M153" s="342"/>
      <c r="N153" s="342"/>
      <c r="O153" s="342"/>
      <c r="P153" s="342"/>
    </row>
    <row r="154" spans="1:16">
      <c r="A154" s="540">
        <v>0.56666666666666665</v>
      </c>
      <c r="B154" s="581" t="s">
        <v>713</v>
      </c>
      <c r="C154" s="434" t="s">
        <v>1</v>
      </c>
      <c r="D154" s="342"/>
      <c r="E154" s="537" t="s">
        <v>1</v>
      </c>
      <c r="F154" s="345" t="s">
        <v>1</v>
      </c>
      <c r="G154" s="342"/>
      <c r="H154" s="342"/>
      <c r="I154" s="342"/>
      <c r="J154" s="342"/>
      <c r="K154" s="342"/>
      <c r="L154" s="342"/>
      <c r="M154" s="342"/>
      <c r="N154" s="342"/>
      <c r="O154" s="342"/>
      <c r="P154" s="342"/>
    </row>
    <row r="155" spans="1:16">
      <c r="A155" s="540">
        <v>0.57499999999999996</v>
      </c>
      <c r="B155" s="581" t="s">
        <v>714</v>
      </c>
      <c r="C155" s="434" t="s">
        <v>1</v>
      </c>
      <c r="D155" s="342"/>
      <c r="E155" s="537" t="s">
        <v>1</v>
      </c>
      <c r="F155" s="345" t="s">
        <v>1</v>
      </c>
      <c r="G155" s="342" t="s">
        <v>5</v>
      </c>
      <c r="H155" s="342"/>
      <c r="I155" s="527"/>
      <c r="J155" s="342"/>
      <c r="K155" s="342"/>
      <c r="L155" s="527"/>
      <c r="M155" s="527"/>
      <c r="N155" s="527"/>
      <c r="O155" s="527"/>
      <c r="P155" s="527"/>
    </row>
    <row r="156" spans="1:16">
      <c r="A156" s="540">
        <v>0.58333333333333337</v>
      </c>
      <c r="B156" s="581" t="s">
        <v>715</v>
      </c>
      <c r="C156" s="434" t="s">
        <v>1</v>
      </c>
      <c r="D156" s="342"/>
      <c r="E156" s="537" t="s">
        <v>1</v>
      </c>
      <c r="F156" s="345" t="s">
        <v>5</v>
      </c>
      <c r="G156" s="342"/>
      <c r="H156" s="342"/>
      <c r="I156" s="407" t="s">
        <v>1</v>
      </c>
      <c r="J156" s="342"/>
      <c r="K156" s="342"/>
      <c r="L156" s="407" t="s">
        <v>1</v>
      </c>
      <c r="M156" s="407" t="s">
        <v>1</v>
      </c>
      <c r="N156" s="407" t="s">
        <v>1</v>
      </c>
      <c r="O156" s="407" t="s">
        <v>1</v>
      </c>
      <c r="P156" s="407" t="s">
        <v>1</v>
      </c>
    </row>
    <row r="157" spans="1:16">
      <c r="A157" s="540">
        <v>0.59166666666666667</v>
      </c>
      <c r="B157" s="581" t="s">
        <v>716</v>
      </c>
      <c r="C157" s="356" t="s">
        <v>1</v>
      </c>
      <c r="D157" s="342"/>
      <c r="E157" s="537" t="s">
        <v>1</v>
      </c>
      <c r="F157" s="345" t="s">
        <v>1</v>
      </c>
      <c r="G157" s="342"/>
      <c r="H157" s="342"/>
      <c r="I157" s="527"/>
      <c r="J157" s="342"/>
      <c r="K157" s="342"/>
      <c r="L157" s="527"/>
      <c r="M157" s="527"/>
      <c r="N157" s="527"/>
      <c r="O157" s="527"/>
      <c r="P157" s="527"/>
    </row>
    <row r="158" spans="1:16">
      <c r="A158" s="540">
        <v>0.6</v>
      </c>
      <c r="B158" s="581" t="s">
        <v>717</v>
      </c>
      <c r="C158" s="434" t="s">
        <v>1</v>
      </c>
      <c r="D158" s="342"/>
      <c r="E158" s="537" t="s">
        <v>1</v>
      </c>
      <c r="F158" s="345" t="s">
        <v>1</v>
      </c>
      <c r="G158" s="342"/>
      <c r="H158" s="342"/>
      <c r="I158" s="527"/>
      <c r="J158" s="342"/>
      <c r="K158" s="342"/>
      <c r="L158" s="527"/>
      <c r="M158" s="527"/>
      <c r="N158" s="527"/>
      <c r="O158" s="527"/>
      <c r="P158" s="527"/>
    </row>
    <row r="159" spans="1:16">
      <c r="A159" s="540">
        <v>0.60833333333333328</v>
      </c>
      <c r="B159" s="581" t="s">
        <v>718</v>
      </c>
      <c r="C159" s="434" t="s">
        <v>1</v>
      </c>
      <c r="D159" s="342"/>
      <c r="E159" s="537" t="s">
        <v>1</v>
      </c>
      <c r="F159" s="345" t="s">
        <v>1</v>
      </c>
      <c r="G159" s="342"/>
      <c r="H159" s="342"/>
      <c r="I159" s="342"/>
      <c r="J159" s="342"/>
      <c r="K159" s="342"/>
      <c r="L159" s="342"/>
      <c r="M159" s="342"/>
      <c r="N159" s="342"/>
      <c r="O159" s="342"/>
      <c r="P159" s="342"/>
    </row>
    <row r="160" spans="1:16">
      <c r="A160" s="540">
        <v>0.6166666666666667</v>
      </c>
      <c r="B160" s="581" t="s">
        <v>386</v>
      </c>
      <c r="C160" s="434" t="s">
        <v>1</v>
      </c>
      <c r="D160" s="342"/>
      <c r="E160" s="534" t="s">
        <v>1</v>
      </c>
      <c r="F160" s="345" t="s">
        <v>1</v>
      </c>
      <c r="G160" s="342"/>
      <c r="H160" s="342"/>
      <c r="I160" s="342"/>
      <c r="J160" s="342"/>
      <c r="K160" s="342"/>
      <c r="L160" s="342"/>
      <c r="M160" s="342"/>
      <c r="N160" s="342"/>
      <c r="O160" s="342"/>
      <c r="P160" s="342"/>
    </row>
    <row r="161" spans="1:16">
      <c r="A161" s="540">
        <v>0.625</v>
      </c>
      <c r="B161" s="581" t="s">
        <v>389</v>
      </c>
      <c r="C161" s="434" t="s">
        <v>1</v>
      </c>
      <c r="D161" s="342"/>
      <c r="E161" s="534" t="s">
        <v>1</v>
      </c>
      <c r="F161" s="345" t="s">
        <v>1</v>
      </c>
      <c r="G161" s="342"/>
      <c r="H161" s="342"/>
      <c r="I161" s="342"/>
      <c r="J161" s="342"/>
      <c r="K161" s="342"/>
      <c r="L161" s="342"/>
      <c r="M161" s="342"/>
      <c r="N161" s="342"/>
      <c r="O161" s="342"/>
      <c r="P161" s="342"/>
    </row>
    <row r="162" spans="1:16" ht="16.5">
      <c r="A162" s="541">
        <v>0.6333333333333333</v>
      </c>
      <c r="B162" s="542" t="s">
        <v>281</v>
      </c>
      <c r="C162" s="543" t="s">
        <v>1</v>
      </c>
      <c r="D162" s="342"/>
      <c r="E162" s="534" t="s">
        <v>1</v>
      </c>
      <c r="F162" s="345" t="s">
        <v>1</v>
      </c>
      <c r="G162" s="342"/>
      <c r="H162" s="342"/>
      <c r="I162" s="544"/>
      <c r="J162" s="342"/>
      <c r="K162" s="342"/>
      <c r="L162" s="544"/>
      <c r="M162" s="544"/>
      <c r="N162" s="544"/>
      <c r="O162" s="544"/>
      <c r="P162" s="544"/>
    </row>
    <row r="163" spans="1:16">
      <c r="A163" s="538">
        <v>0.65</v>
      </c>
      <c r="B163" s="581" t="s">
        <v>719</v>
      </c>
      <c r="C163" s="434" t="s">
        <v>1</v>
      </c>
      <c r="D163" s="342"/>
      <c r="E163" s="537" t="s">
        <v>1</v>
      </c>
      <c r="F163" s="345" t="s">
        <v>1</v>
      </c>
      <c r="G163" s="342"/>
      <c r="H163" s="342"/>
      <c r="I163" s="342"/>
      <c r="J163" s="342"/>
      <c r="K163" s="342"/>
      <c r="L163" s="342"/>
      <c r="M163" s="342"/>
      <c r="N163" s="342"/>
      <c r="O163" s="342"/>
      <c r="P163" s="342"/>
    </row>
    <row r="164" spans="1:16">
      <c r="A164" s="540">
        <v>0.65833333333333333</v>
      </c>
      <c r="B164" s="581" t="s">
        <v>720</v>
      </c>
      <c r="C164" s="434" t="s">
        <v>1</v>
      </c>
      <c r="D164" s="342"/>
      <c r="E164" s="534" t="s">
        <v>1</v>
      </c>
      <c r="F164" s="345" t="s">
        <v>1</v>
      </c>
      <c r="G164" s="342"/>
      <c r="H164" s="342"/>
      <c r="I164" s="342"/>
      <c r="J164" s="342"/>
      <c r="K164" s="342"/>
      <c r="L164" s="342"/>
      <c r="M164" s="342"/>
      <c r="N164" s="342"/>
      <c r="O164" s="342"/>
      <c r="P164" s="342"/>
    </row>
    <row r="165" spans="1:16">
      <c r="A165" s="540">
        <v>0.66666666666666663</v>
      </c>
      <c r="B165" s="581" t="s">
        <v>721</v>
      </c>
      <c r="C165" s="434" t="s">
        <v>1</v>
      </c>
      <c r="D165" s="342"/>
      <c r="E165" s="537" t="s">
        <v>1</v>
      </c>
      <c r="F165" s="345" t="s">
        <v>1</v>
      </c>
      <c r="G165" s="342"/>
      <c r="H165" s="342"/>
      <c r="I165" s="342"/>
      <c r="J165" s="342"/>
      <c r="K165" s="342"/>
      <c r="L165" s="342"/>
      <c r="M165" s="342"/>
      <c r="N165" s="342"/>
      <c r="O165" s="342"/>
      <c r="P165" s="342"/>
    </row>
    <row r="166" spans="1:16" ht="15.75">
      <c r="A166" s="540">
        <v>0.67500000000000004</v>
      </c>
      <c r="B166" s="581" t="s">
        <v>722</v>
      </c>
      <c r="C166" s="434" t="s">
        <v>1</v>
      </c>
      <c r="D166" s="342"/>
      <c r="E166" s="545" t="s">
        <v>1</v>
      </c>
      <c r="F166" s="383" t="s">
        <v>1</v>
      </c>
      <c r="G166" s="342"/>
      <c r="H166" s="342"/>
      <c r="I166" s="453"/>
      <c r="J166" s="453"/>
      <c r="K166" s="453"/>
      <c r="L166" s="453"/>
      <c r="M166" s="453"/>
      <c r="N166" s="453"/>
      <c r="O166" s="453"/>
      <c r="P166" s="453"/>
    </row>
    <row r="167" spans="1:16">
      <c r="A167" s="540">
        <v>0.69166666666666665</v>
      </c>
      <c r="B167" s="581" t="s">
        <v>723</v>
      </c>
      <c r="C167" s="434" t="s">
        <v>1</v>
      </c>
      <c r="D167" s="342"/>
      <c r="E167" s="342"/>
      <c r="F167" s="342"/>
      <c r="G167" s="342"/>
      <c r="H167" s="342"/>
      <c r="I167" s="342"/>
      <c r="J167" s="342"/>
      <c r="K167" s="342"/>
      <c r="L167" s="342"/>
      <c r="M167" s="342"/>
      <c r="N167" s="342"/>
      <c r="O167" s="342"/>
      <c r="P167" s="342"/>
    </row>
    <row r="168" spans="1:16" ht="15.75">
      <c r="A168" s="540">
        <v>0.7</v>
      </c>
      <c r="B168" s="581" t="s">
        <v>724</v>
      </c>
      <c r="C168" s="434" t="s">
        <v>1</v>
      </c>
      <c r="D168" s="546"/>
      <c r="E168" s="547"/>
      <c r="F168" s="342"/>
      <c r="G168" s="342"/>
      <c r="H168" s="342"/>
      <c r="I168" s="342"/>
      <c r="J168" s="342"/>
      <c r="K168" s="342"/>
      <c r="L168" s="342"/>
      <c r="M168" s="342"/>
      <c r="N168" s="342"/>
      <c r="O168" s="342"/>
      <c r="P168" s="342"/>
    </row>
    <row r="169" spans="1:16" ht="15.75">
      <c r="A169" s="540">
        <v>0.70833333333333337</v>
      </c>
      <c r="B169" s="581" t="s">
        <v>725</v>
      </c>
      <c r="C169" s="434" t="s">
        <v>1</v>
      </c>
      <c r="D169" s="547"/>
      <c r="E169" s="548"/>
      <c r="F169" s="342"/>
      <c r="G169" s="342"/>
      <c r="H169" s="342"/>
      <c r="I169" s="453"/>
      <c r="J169" s="453"/>
      <c r="K169" s="453"/>
      <c r="L169" s="453"/>
      <c r="M169" s="453"/>
      <c r="N169" s="453"/>
      <c r="O169" s="453"/>
      <c r="P169" s="453"/>
    </row>
    <row r="170" spans="1:16" ht="29.25">
      <c r="A170" s="540">
        <v>0.71666666666666667</v>
      </c>
      <c r="B170" s="581" t="s">
        <v>726</v>
      </c>
      <c r="C170" s="434" t="s">
        <v>1</v>
      </c>
      <c r="D170" s="547"/>
      <c r="E170" s="548"/>
      <c r="F170" s="342"/>
      <c r="G170" s="342"/>
      <c r="H170" s="342"/>
      <c r="I170" s="380"/>
      <c r="J170" s="342"/>
      <c r="K170" s="380"/>
      <c r="L170" s="380"/>
      <c r="M170" s="380"/>
      <c r="N170" s="380"/>
      <c r="O170" s="380"/>
      <c r="P170" s="380"/>
    </row>
    <row r="171" spans="1:16" ht="15.75">
      <c r="A171" s="355">
        <v>0.75</v>
      </c>
      <c r="B171" s="549" t="s">
        <v>727</v>
      </c>
      <c r="C171" s="550" t="s">
        <v>1</v>
      </c>
      <c r="D171" s="547"/>
      <c r="E171" s="547"/>
      <c r="F171" s="342"/>
      <c r="G171" s="342"/>
      <c r="H171" s="342"/>
      <c r="I171" s="342"/>
      <c r="J171" s="342"/>
      <c r="K171" s="342"/>
      <c r="L171" s="342"/>
      <c r="M171" s="342"/>
      <c r="N171" s="342"/>
      <c r="O171" s="342"/>
      <c r="P171" s="342"/>
    </row>
    <row r="172" spans="1:16" ht="15.75">
      <c r="A172" s="547"/>
      <c r="B172" s="551"/>
      <c r="C172" s="342"/>
      <c r="D172" s="547"/>
      <c r="E172" s="547"/>
      <c r="F172" s="342"/>
      <c r="G172" s="342"/>
      <c r="H172" s="342"/>
      <c r="I172" s="342"/>
      <c r="J172" s="342"/>
      <c r="K172" s="342"/>
      <c r="L172" s="342"/>
      <c r="M172" s="342"/>
      <c r="N172" s="342"/>
      <c r="O172" s="342"/>
      <c r="P172" s="342"/>
    </row>
    <row r="173" spans="1:16" ht="15.75">
      <c r="A173" s="996" t="s">
        <v>728</v>
      </c>
      <c r="B173" s="996"/>
      <c r="C173" s="996"/>
      <c r="D173" s="359" t="s">
        <v>1</v>
      </c>
      <c r="E173" s="547"/>
      <c r="F173" s="342"/>
      <c r="G173" s="342"/>
      <c r="H173" s="342"/>
      <c r="I173" s="342"/>
      <c r="J173" s="342"/>
      <c r="K173" s="342"/>
      <c r="L173" s="342"/>
      <c r="M173" s="342"/>
      <c r="N173" s="342"/>
      <c r="O173" s="342"/>
      <c r="P173" s="342"/>
    </row>
    <row r="174" spans="1:16" ht="15.75">
      <c r="A174" s="1008" t="s">
        <v>427</v>
      </c>
      <c r="B174" s="1008"/>
      <c r="C174" s="1008"/>
      <c r="D174" s="391" t="s">
        <v>1</v>
      </c>
      <c r="E174" s="547"/>
      <c r="F174" s="342"/>
      <c r="G174" s="342"/>
      <c r="H174" s="342"/>
      <c r="I174" s="342"/>
      <c r="J174" s="342"/>
      <c r="K174" s="342"/>
      <c r="L174" s="342"/>
      <c r="M174" s="342"/>
      <c r="N174" s="342"/>
      <c r="O174" s="342"/>
      <c r="P174" s="342"/>
    </row>
    <row r="175" spans="1:16" ht="23.25">
      <c r="A175" s="552" t="s">
        <v>6</v>
      </c>
      <c r="B175" s="553" t="s">
        <v>429</v>
      </c>
      <c r="C175" s="554" t="s">
        <v>8</v>
      </c>
      <c r="D175" s="391" t="s">
        <v>1</v>
      </c>
      <c r="E175" s="547"/>
      <c r="F175" s="342"/>
      <c r="G175" s="342"/>
      <c r="H175" s="342"/>
      <c r="I175" s="342"/>
      <c r="J175" s="342"/>
      <c r="K175" s="342"/>
      <c r="L175" s="342"/>
      <c r="M175" s="342"/>
      <c r="N175" s="342"/>
      <c r="O175" s="342"/>
      <c r="P175" s="342"/>
    </row>
    <row r="176" spans="1:16" ht="15.75">
      <c r="A176" s="556">
        <v>0.33333333333333331</v>
      </c>
      <c r="B176" s="580" t="s">
        <v>729</v>
      </c>
      <c r="C176" s="430" t="s">
        <v>1</v>
      </c>
      <c r="D176" s="391" t="s">
        <v>730</v>
      </c>
      <c r="E176" s="547"/>
      <c r="F176" s="342"/>
      <c r="G176" s="342"/>
      <c r="H176" s="342"/>
      <c r="I176" s="342"/>
      <c r="J176" s="342"/>
      <c r="K176" s="342"/>
      <c r="L176" s="342"/>
      <c r="M176" s="342"/>
      <c r="N176" s="342"/>
      <c r="O176" s="342"/>
      <c r="P176" s="342"/>
    </row>
    <row r="177" spans="1:16">
      <c r="A177" s="558">
        <v>0.34722222222222221</v>
      </c>
      <c r="B177" s="581" t="s">
        <v>731</v>
      </c>
      <c r="C177" s="370" t="s">
        <v>1</v>
      </c>
      <c r="D177" s="391" t="s">
        <v>732</v>
      </c>
      <c r="E177" s="548"/>
      <c r="F177" s="342"/>
      <c r="G177" s="342"/>
      <c r="H177" s="342"/>
      <c r="I177" s="342"/>
      <c r="J177" s="342"/>
      <c r="K177" s="342"/>
      <c r="L177" s="342"/>
      <c r="M177" s="342"/>
      <c r="N177" s="342"/>
      <c r="O177" s="342"/>
      <c r="P177" s="342"/>
    </row>
    <row r="178" spans="1:16" ht="15.75">
      <c r="A178" s="558">
        <v>0.3611111111111111</v>
      </c>
      <c r="B178" s="581" t="s">
        <v>733</v>
      </c>
      <c r="C178" s="370" t="s">
        <v>1</v>
      </c>
      <c r="D178" s="391" t="s">
        <v>734</v>
      </c>
      <c r="E178" s="547"/>
      <c r="F178" s="342"/>
      <c r="G178" s="342"/>
      <c r="H178" s="342"/>
      <c r="I178" s="342"/>
      <c r="J178" s="342"/>
      <c r="K178" s="342"/>
      <c r="L178" s="342"/>
      <c r="M178" s="342"/>
      <c r="N178" s="342"/>
      <c r="O178" s="342"/>
      <c r="P178" s="342"/>
    </row>
    <row r="179" spans="1:16" ht="15.75">
      <c r="A179" s="558">
        <v>0.375</v>
      </c>
      <c r="B179" s="581" t="s">
        <v>735</v>
      </c>
      <c r="C179" s="452" t="s">
        <v>1</v>
      </c>
      <c r="D179" s="391" t="s">
        <v>736</v>
      </c>
      <c r="E179" s="547"/>
      <c r="F179" s="342"/>
      <c r="G179" s="342"/>
      <c r="H179" s="342"/>
      <c r="I179" s="342"/>
      <c r="J179" s="342"/>
      <c r="K179" s="342"/>
      <c r="L179" s="342"/>
      <c r="M179" s="342"/>
      <c r="N179" s="342"/>
      <c r="O179" s="342"/>
      <c r="P179" s="342"/>
    </row>
    <row r="180" spans="1:16" ht="15.75">
      <c r="A180" s="558">
        <v>0.3888888888888889</v>
      </c>
      <c r="B180" s="581" t="s">
        <v>737</v>
      </c>
      <c r="C180" s="370" t="s">
        <v>1</v>
      </c>
      <c r="D180" s="391" t="s">
        <v>738</v>
      </c>
      <c r="E180" s="520"/>
      <c r="F180" s="342"/>
      <c r="G180" s="342"/>
      <c r="H180" s="342"/>
      <c r="I180" s="342"/>
      <c r="J180" s="342"/>
      <c r="K180" s="342"/>
      <c r="L180" s="342"/>
      <c r="M180" s="342"/>
      <c r="N180" s="342"/>
      <c r="O180" s="342"/>
      <c r="P180" s="342"/>
    </row>
    <row r="181" spans="1:16" ht="15.75">
      <c r="A181" s="558">
        <v>0.40277777777777779</v>
      </c>
      <c r="B181" s="581" t="s">
        <v>739</v>
      </c>
      <c r="C181" s="370" t="s">
        <v>1</v>
      </c>
      <c r="D181" s="391" t="s">
        <v>740</v>
      </c>
      <c r="E181" s="520"/>
      <c r="F181" s="342"/>
      <c r="G181" s="342"/>
      <c r="H181" s="342"/>
      <c r="I181" s="342"/>
      <c r="J181" s="342"/>
      <c r="K181" s="342"/>
      <c r="L181" s="342"/>
      <c r="M181" s="342"/>
      <c r="N181" s="342"/>
      <c r="O181" s="342"/>
      <c r="P181" s="342"/>
    </row>
    <row r="182" spans="1:16" ht="15.75">
      <c r="A182" s="558">
        <v>0.41666666666666669</v>
      </c>
      <c r="B182" s="373" t="s">
        <v>452</v>
      </c>
      <c r="C182" s="370" t="s">
        <v>1</v>
      </c>
      <c r="D182" s="391" t="s">
        <v>1</v>
      </c>
      <c r="E182" s="520"/>
      <c r="F182" s="342"/>
      <c r="G182" s="342"/>
      <c r="H182" s="342"/>
      <c r="I182" s="342"/>
      <c r="J182" s="342"/>
      <c r="K182" s="342"/>
      <c r="L182" s="342"/>
      <c r="M182" s="342"/>
      <c r="N182" s="342"/>
      <c r="O182" s="342"/>
      <c r="P182" s="342"/>
    </row>
    <row r="183" spans="1:16">
      <c r="A183" s="558">
        <v>0.42708333333333331</v>
      </c>
      <c r="B183" s="581" t="s">
        <v>741</v>
      </c>
      <c r="C183" s="370" t="s">
        <v>1</v>
      </c>
      <c r="D183" s="391" t="s">
        <v>742</v>
      </c>
      <c r="E183" s="342"/>
      <c r="F183" s="342"/>
      <c r="G183" s="342"/>
      <c r="H183" s="342"/>
      <c r="I183" s="342"/>
      <c r="J183" s="342"/>
      <c r="K183" s="342"/>
      <c r="L183" s="342"/>
      <c r="M183" s="342"/>
      <c r="N183" s="342"/>
      <c r="O183" s="342"/>
      <c r="P183" s="342"/>
    </row>
    <row r="184" spans="1:16" ht="15.75">
      <c r="A184" s="558">
        <v>0.44097222222222221</v>
      </c>
      <c r="B184" s="581" t="s">
        <v>743</v>
      </c>
      <c r="C184" s="370" t="s">
        <v>1</v>
      </c>
      <c r="D184" s="391" t="s">
        <v>744</v>
      </c>
      <c r="E184" s="547"/>
      <c r="F184" s="342"/>
      <c r="G184" s="342"/>
      <c r="H184" s="342"/>
      <c r="I184" s="342"/>
      <c r="J184" s="342"/>
      <c r="K184" s="342"/>
      <c r="L184" s="342"/>
      <c r="M184" s="342"/>
      <c r="N184" s="342"/>
      <c r="O184" s="342"/>
      <c r="P184" s="342"/>
    </row>
    <row r="185" spans="1:16" ht="15.75">
      <c r="A185" s="560">
        <v>0.44791666666666669</v>
      </c>
      <c r="B185" s="581" t="s">
        <v>745</v>
      </c>
      <c r="C185" s="370" t="s">
        <v>746</v>
      </c>
      <c r="D185" s="391" t="s">
        <v>747</v>
      </c>
      <c r="E185" s="520"/>
      <c r="F185" s="342"/>
      <c r="G185" s="342"/>
      <c r="H185" s="342"/>
      <c r="I185" s="342"/>
      <c r="J185" s="342"/>
      <c r="K185" s="342"/>
      <c r="L185" s="342"/>
      <c r="M185" s="342"/>
      <c r="N185" s="342"/>
      <c r="O185" s="342"/>
      <c r="P185" s="342"/>
    </row>
    <row r="186" spans="1:16" ht="29.25">
      <c r="A186" s="556">
        <v>0.4548611111111111</v>
      </c>
      <c r="B186" s="581" t="s">
        <v>748</v>
      </c>
      <c r="C186" s="370" t="s">
        <v>1</v>
      </c>
      <c r="D186" s="391" t="s">
        <v>749</v>
      </c>
      <c r="E186" s="547"/>
      <c r="F186" s="342"/>
      <c r="G186" s="342"/>
      <c r="H186" s="342"/>
      <c r="I186" s="342"/>
      <c r="J186" s="342"/>
      <c r="K186" s="342"/>
      <c r="L186" s="342"/>
      <c r="M186" s="342"/>
      <c r="N186" s="342"/>
      <c r="O186" s="342"/>
      <c r="P186" s="342"/>
    </row>
    <row r="187" spans="1:16" ht="43.5">
      <c r="A187" s="558">
        <v>0.46527777777777779</v>
      </c>
      <c r="B187" s="581" t="s">
        <v>750</v>
      </c>
      <c r="C187" s="370" t="s">
        <v>751</v>
      </c>
      <c r="D187" s="391" t="s">
        <v>752</v>
      </c>
      <c r="E187" s="547"/>
      <c r="F187" s="342"/>
      <c r="G187" s="342"/>
      <c r="H187" s="342"/>
      <c r="I187" s="342"/>
      <c r="J187" s="342"/>
      <c r="K187" s="342"/>
      <c r="L187" s="342"/>
      <c r="M187" s="342"/>
      <c r="N187" s="342"/>
      <c r="O187" s="342"/>
      <c r="P187" s="342"/>
    </row>
    <row r="188" spans="1:16" ht="15.75">
      <c r="A188" s="558">
        <v>0.47916666666666669</v>
      </c>
      <c r="B188" s="581" t="s">
        <v>753</v>
      </c>
      <c r="C188" s="370" t="s">
        <v>754</v>
      </c>
      <c r="D188" s="391" t="s">
        <v>755</v>
      </c>
      <c r="E188" s="547"/>
      <c r="F188" s="342"/>
      <c r="G188" s="342"/>
      <c r="H188" s="342"/>
      <c r="I188" s="342"/>
      <c r="J188" s="342"/>
      <c r="K188" s="342"/>
      <c r="L188" s="342"/>
      <c r="M188" s="342"/>
      <c r="N188" s="342"/>
      <c r="O188" s="342"/>
      <c r="P188" s="342"/>
    </row>
    <row r="189" spans="1:16" ht="29.25">
      <c r="A189" s="558">
        <v>0.48958333333333331</v>
      </c>
      <c r="B189" s="373" t="s">
        <v>756</v>
      </c>
      <c r="C189" s="370" t="s">
        <v>1</v>
      </c>
      <c r="D189" s="391" t="s">
        <v>757</v>
      </c>
      <c r="E189" s="548"/>
      <c r="F189" s="342"/>
      <c r="G189" s="342"/>
      <c r="H189" s="342"/>
      <c r="I189" s="342"/>
      <c r="J189" s="342"/>
      <c r="K189" s="342"/>
      <c r="L189" s="342"/>
      <c r="M189" s="342"/>
      <c r="N189" s="342"/>
      <c r="O189" s="342"/>
      <c r="P189" s="342"/>
    </row>
    <row r="190" spans="1:16">
      <c r="A190" s="558">
        <v>0.5</v>
      </c>
      <c r="B190" s="582" t="s">
        <v>758</v>
      </c>
      <c r="C190" s="370" t="s">
        <v>122</v>
      </c>
      <c r="D190" s="391" t="s">
        <v>759</v>
      </c>
      <c r="E190" s="548"/>
      <c r="F190" s="342"/>
      <c r="G190" s="342"/>
      <c r="H190" s="342"/>
      <c r="I190" s="342"/>
      <c r="J190" s="342"/>
      <c r="K190" s="342"/>
      <c r="L190" s="342"/>
      <c r="M190" s="342"/>
      <c r="N190" s="342"/>
      <c r="O190" s="342"/>
      <c r="P190" s="342"/>
    </row>
    <row r="191" spans="1:16">
      <c r="A191" s="558">
        <v>0.51041666666666663</v>
      </c>
      <c r="B191" s="544" t="s">
        <v>52</v>
      </c>
      <c r="C191" s="561" t="s">
        <v>1</v>
      </c>
      <c r="D191" s="407" t="s">
        <v>760</v>
      </c>
      <c r="E191" s="342"/>
      <c r="F191" s="342"/>
      <c r="G191" s="342"/>
      <c r="H191" s="342"/>
      <c r="I191" s="342"/>
      <c r="J191" s="342"/>
      <c r="K191" s="342"/>
      <c r="L191" s="342"/>
      <c r="M191" s="342"/>
      <c r="N191" s="342"/>
      <c r="O191" s="342"/>
      <c r="P191" s="342"/>
    </row>
    <row r="192" spans="1:16">
      <c r="A192" s="559" t="s">
        <v>1</v>
      </c>
      <c r="B192" s="583" t="s">
        <v>1</v>
      </c>
      <c r="C192" s="562" t="s">
        <v>1</v>
      </c>
      <c r="D192" s="368" t="s">
        <v>1</v>
      </c>
      <c r="E192" s="342"/>
      <c r="F192" s="342"/>
      <c r="G192" s="342"/>
      <c r="H192" s="342"/>
      <c r="I192" s="342"/>
      <c r="J192" s="342"/>
      <c r="K192" s="342"/>
      <c r="L192" s="342"/>
      <c r="M192" s="342"/>
      <c r="N192" s="342"/>
      <c r="O192" s="342"/>
      <c r="P192" s="342"/>
    </row>
    <row r="193" spans="1:16">
      <c r="A193" s="342"/>
      <c r="B193" s="546"/>
      <c r="C193" s="342"/>
      <c r="D193" s="342"/>
      <c r="E193" s="342"/>
      <c r="F193" s="342"/>
      <c r="G193" s="342"/>
      <c r="H193" s="342"/>
      <c r="I193" s="342"/>
      <c r="J193" s="342"/>
      <c r="K193" s="342"/>
      <c r="L193" s="342"/>
      <c r="M193" s="342"/>
      <c r="N193" s="342"/>
      <c r="O193" s="342"/>
      <c r="P193" s="342"/>
    </row>
    <row r="194" spans="1:16" ht="15.75">
      <c r="A194" s="548"/>
      <c r="B194" s="547"/>
      <c r="C194" s="342"/>
      <c r="D194" s="548"/>
      <c r="E194" s="548"/>
      <c r="F194" s="342"/>
      <c r="G194" s="342"/>
      <c r="H194" s="342"/>
      <c r="I194" s="342"/>
      <c r="J194" s="342"/>
      <c r="K194" s="342"/>
      <c r="L194" s="342"/>
      <c r="M194" s="342"/>
      <c r="N194" s="342"/>
      <c r="O194" s="342"/>
      <c r="P194" s="342"/>
    </row>
    <row r="195" spans="1:16" ht="15.75">
      <c r="A195" s="996" t="s">
        <v>761</v>
      </c>
      <c r="B195" s="996"/>
      <c r="C195" s="996"/>
      <c r="D195" s="359" t="s">
        <v>1</v>
      </c>
      <c r="E195" s="342"/>
      <c r="F195" s="342"/>
      <c r="G195" s="342"/>
      <c r="H195" s="342"/>
      <c r="I195" s="342"/>
      <c r="J195" s="342"/>
      <c r="K195" s="342"/>
      <c r="L195" s="342"/>
      <c r="M195" s="342"/>
      <c r="N195" s="342"/>
      <c r="O195" s="342"/>
      <c r="P195" s="342"/>
    </row>
    <row r="196" spans="1:16" ht="15.75">
      <c r="A196" s="1008" t="s">
        <v>1</v>
      </c>
      <c r="B196" s="1008"/>
      <c r="C196" s="1008"/>
      <c r="D196" s="391" t="s">
        <v>1</v>
      </c>
      <c r="E196" s="342"/>
      <c r="F196" s="342"/>
      <c r="G196" s="342"/>
      <c r="H196" s="342"/>
      <c r="I196" s="342"/>
      <c r="J196" s="342"/>
      <c r="K196" s="342"/>
      <c r="L196" s="342"/>
      <c r="M196" s="342"/>
      <c r="N196" s="342"/>
      <c r="O196" s="342"/>
      <c r="P196" s="342"/>
    </row>
    <row r="197" spans="1:16" ht="23.25">
      <c r="A197" s="552" t="s">
        <v>6</v>
      </c>
      <c r="B197" s="553" t="s">
        <v>429</v>
      </c>
      <c r="C197" s="554" t="s">
        <v>8</v>
      </c>
      <c r="D197" s="391" t="s">
        <v>1</v>
      </c>
      <c r="E197" s="342"/>
      <c r="F197" s="342"/>
      <c r="G197" s="342"/>
      <c r="H197" s="342"/>
      <c r="I197" s="342"/>
      <c r="J197" s="342"/>
      <c r="K197" s="342"/>
      <c r="L197" s="342"/>
      <c r="M197" s="342"/>
      <c r="N197" s="342"/>
      <c r="O197" s="342"/>
      <c r="P197" s="342"/>
    </row>
    <row r="198" spans="1:16">
      <c r="A198" s="555" t="s">
        <v>1</v>
      </c>
      <c r="B198" s="580" t="s">
        <v>1</v>
      </c>
      <c r="C198" s="430" t="s">
        <v>1</v>
      </c>
      <c r="D198" s="391" t="s">
        <v>1</v>
      </c>
      <c r="E198" s="342"/>
      <c r="F198" s="342"/>
      <c r="G198" s="342"/>
      <c r="H198" s="342"/>
      <c r="I198" s="342"/>
      <c r="J198" s="342"/>
      <c r="K198" s="342"/>
      <c r="L198" s="342"/>
      <c r="M198" s="342"/>
      <c r="N198" s="342"/>
      <c r="O198" s="342"/>
      <c r="P198" s="342"/>
    </row>
    <row r="199" spans="1:16">
      <c r="A199" s="557" t="s">
        <v>1</v>
      </c>
      <c r="B199" s="581" t="s">
        <v>1</v>
      </c>
      <c r="C199" s="370" t="s">
        <v>1</v>
      </c>
      <c r="D199" s="391" t="s">
        <v>1</v>
      </c>
      <c r="E199" s="342"/>
      <c r="F199" s="342"/>
      <c r="G199" s="342"/>
      <c r="H199" s="342"/>
      <c r="I199" s="342"/>
      <c r="J199" s="342"/>
      <c r="K199" s="342"/>
      <c r="L199" s="342"/>
      <c r="M199" s="342"/>
      <c r="N199" s="342"/>
      <c r="O199" s="342"/>
      <c r="P199" s="342"/>
    </row>
    <row r="200" spans="1:16">
      <c r="A200" s="557" t="s">
        <v>1</v>
      </c>
      <c r="B200" s="581" t="s">
        <v>1</v>
      </c>
      <c r="C200" s="370" t="s">
        <v>1</v>
      </c>
      <c r="D200" s="391" t="s">
        <v>1</v>
      </c>
      <c r="E200" s="342"/>
      <c r="F200" s="342"/>
      <c r="G200" s="342"/>
      <c r="H200" s="342"/>
      <c r="I200" s="342"/>
      <c r="J200" s="342"/>
      <c r="K200" s="342"/>
      <c r="L200" s="342"/>
      <c r="M200" s="342"/>
      <c r="N200" s="342"/>
      <c r="O200" s="342"/>
      <c r="P200" s="342"/>
    </row>
    <row r="201" spans="1:16">
      <c r="A201" s="557" t="s">
        <v>1</v>
      </c>
      <c r="B201" s="581" t="s">
        <v>1</v>
      </c>
      <c r="C201" s="452" t="s">
        <v>1</v>
      </c>
      <c r="D201" s="391" t="s">
        <v>1</v>
      </c>
      <c r="E201" s="342"/>
      <c r="F201" s="342"/>
      <c r="G201" s="342"/>
      <c r="H201" s="342"/>
      <c r="I201" s="342"/>
      <c r="J201" s="342"/>
      <c r="K201" s="342"/>
      <c r="L201" s="342"/>
      <c r="M201" s="342"/>
      <c r="N201" s="342"/>
      <c r="O201" s="342"/>
      <c r="P201" s="342"/>
    </row>
    <row r="202" spans="1:16">
      <c r="A202" s="557" t="s">
        <v>1</v>
      </c>
      <c r="B202" s="581" t="s">
        <v>1</v>
      </c>
      <c r="C202" s="370" t="s">
        <v>1</v>
      </c>
      <c r="D202" s="391" t="s">
        <v>1</v>
      </c>
      <c r="E202" s="342"/>
      <c r="F202" s="342"/>
      <c r="G202" s="342"/>
      <c r="H202" s="342"/>
      <c r="I202" s="342"/>
      <c r="J202" s="342"/>
      <c r="K202" s="342"/>
      <c r="L202" s="342"/>
      <c r="M202" s="342"/>
      <c r="N202" s="342"/>
      <c r="O202" s="342"/>
      <c r="P202" s="342"/>
    </row>
    <row r="203" spans="1:16">
      <c r="A203" s="557" t="s">
        <v>1</v>
      </c>
      <c r="B203" s="581" t="s">
        <v>1</v>
      </c>
      <c r="C203" s="370" t="s">
        <v>1</v>
      </c>
      <c r="D203" s="391" t="s">
        <v>1</v>
      </c>
      <c r="E203" s="342"/>
      <c r="F203" s="342"/>
      <c r="G203" s="342"/>
      <c r="H203" s="342"/>
      <c r="I203" s="342"/>
      <c r="J203" s="342"/>
      <c r="K203" s="342"/>
      <c r="L203" s="342"/>
      <c r="M203" s="342"/>
      <c r="N203" s="342"/>
      <c r="O203" s="342"/>
      <c r="P203" s="342"/>
    </row>
    <row r="204" spans="1:16">
      <c r="A204" s="557" t="s">
        <v>1</v>
      </c>
      <c r="B204" s="373" t="s">
        <v>1</v>
      </c>
      <c r="C204" s="370" t="s">
        <v>1</v>
      </c>
      <c r="D204" s="391" t="s">
        <v>1</v>
      </c>
      <c r="E204" s="342"/>
      <c r="F204" s="342"/>
      <c r="G204" s="342"/>
      <c r="H204" s="342"/>
      <c r="I204" s="342"/>
      <c r="J204" s="342"/>
      <c r="K204" s="342"/>
      <c r="L204" s="342"/>
      <c r="M204" s="342"/>
      <c r="N204" s="342"/>
      <c r="O204" s="342"/>
      <c r="P204" s="342"/>
    </row>
    <row r="205" spans="1:16">
      <c r="A205" s="557" t="s">
        <v>1</v>
      </c>
      <c r="B205" s="581" t="s">
        <v>1</v>
      </c>
      <c r="C205" s="370" t="s">
        <v>1</v>
      </c>
      <c r="D205" s="391" t="s">
        <v>1</v>
      </c>
      <c r="E205" s="342"/>
      <c r="F205" s="342"/>
      <c r="G205" s="342"/>
      <c r="H205" s="342"/>
      <c r="I205" s="342"/>
      <c r="J205" s="342"/>
      <c r="K205" s="342"/>
      <c r="L205" s="342"/>
      <c r="M205" s="342"/>
      <c r="N205" s="342"/>
      <c r="O205" s="342"/>
      <c r="P205" s="342"/>
    </row>
    <row r="206" spans="1:16">
      <c r="A206" s="557" t="s">
        <v>1</v>
      </c>
      <c r="B206" s="581" t="s">
        <v>1</v>
      </c>
      <c r="C206" s="370" t="s">
        <v>1</v>
      </c>
      <c r="D206" s="391" t="s">
        <v>1</v>
      </c>
      <c r="E206" s="342"/>
      <c r="F206" s="342"/>
      <c r="G206" s="342"/>
      <c r="H206" s="342"/>
      <c r="I206" s="342"/>
      <c r="J206" s="342"/>
      <c r="K206" s="342"/>
      <c r="L206" s="342"/>
      <c r="M206" s="342"/>
      <c r="N206" s="342"/>
      <c r="O206" s="342"/>
      <c r="P206" s="342"/>
    </row>
    <row r="207" spans="1:16">
      <c r="A207" s="559" t="s">
        <v>1</v>
      </c>
      <c r="B207" s="581" t="s">
        <v>1</v>
      </c>
      <c r="C207" s="370" t="s">
        <v>1</v>
      </c>
      <c r="D207" s="391" t="s">
        <v>1</v>
      </c>
      <c r="E207" s="342"/>
      <c r="F207" s="342"/>
      <c r="G207" s="342"/>
      <c r="H207" s="342"/>
      <c r="I207" s="342"/>
      <c r="J207" s="342"/>
      <c r="K207" s="342"/>
      <c r="L207" s="342"/>
      <c r="M207" s="342"/>
      <c r="N207" s="342"/>
      <c r="O207" s="342"/>
      <c r="P207" s="342"/>
    </row>
    <row r="208" spans="1:16">
      <c r="A208" s="555" t="s">
        <v>1</v>
      </c>
      <c r="B208" s="581" t="s">
        <v>1</v>
      </c>
      <c r="C208" s="370" t="s">
        <v>1</v>
      </c>
      <c r="D208" s="391" t="s">
        <v>1</v>
      </c>
      <c r="E208" s="342"/>
      <c r="F208" s="342"/>
      <c r="G208" s="342"/>
      <c r="H208" s="342"/>
      <c r="I208" s="342"/>
      <c r="J208" s="342"/>
      <c r="K208" s="342"/>
      <c r="L208" s="342"/>
      <c r="M208" s="342"/>
      <c r="N208" s="342"/>
      <c r="O208" s="342"/>
      <c r="P208" s="342"/>
    </row>
    <row r="209" spans="1:16">
      <c r="A209" s="557" t="s">
        <v>1</v>
      </c>
      <c r="B209" s="581" t="s">
        <v>1</v>
      </c>
      <c r="C209" s="370" t="s">
        <v>1</v>
      </c>
      <c r="D209" s="391" t="s">
        <v>1</v>
      </c>
      <c r="E209" s="342"/>
      <c r="F209" s="342"/>
      <c r="G209" s="342"/>
      <c r="H209" s="342"/>
      <c r="I209" s="342"/>
      <c r="J209" s="342"/>
      <c r="K209" s="342"/>
      <c r="L209" s="342"/>
      <c r="M209" s="342"/>
      <c r="N209" s="342"/>
      <c r="O209" s="342"/>
      <c r="P209" s="342"/>
    </row>
    <row r="210" spans="1:16">
      <c r="A210" s="557" t="s">
        <v>1</v>
      </c>
      <c r="B210" s="581" t="s">
        <v>1</v>
      </c>
      <c r="C210" s="370" t="s">
        <v>1</v>
      </c>
      <c r="D210" s="391" t="s">
        <v>1</v>
      </c>
      <c r="E210" s="342"/>
      <c r="F210" s="342"/>
      <c r="G210" s="342"/>
      <c r="H210" s="342"/>
      <c r="I210" s="342"/>
      <c r="J210" s="342"/>
      <c r="K210" s="342"/>
      <c r="L210" s="342"/>
      <c r="M210" s="342"/>
      <c r="N210" s="342"/>
      <c r="O210" s="342"/>
      <c r="P210" s="342"/>
    </row>
    <row r="211" spans="1:16">
      <c r="A211" s="557" t="s">
        <v>1</v>
      </c>
      <c r="B211" s="373" t="s">
        <v>1</v>
      </c>
      <c r="C211" s="370" t="s">
        <v>1</v>
      </c>
      <c r="D211" s="391" t="s">
        <v>1</v>
      </c>
      <c r="E211" s="342"/>
      <c r="F211" s="342"/>
      <c r="G211" s="342"/>
      <c r="H211" s="342"/>
      <c r="I211" s="342"/>
      <c r="J211" s="342"/>
      <c r="K211" s="342"/>
      <c r="L211" s="342"/>
      <c r="M211" s="342"/>
      <c r="N211" s="342"/>
      <c r="O211" s="342"/>
      <c r="P211" s="342"/>
    </row>
    <row r="212" spans="1:16">
      <c r="A212" s="557" t="s">
        <v>1</v>
      </c>
      <c r="B212" s="582" t="s">
        <v>1</v>
      </c>
      <c r="C212" s="370" t="s">
        <v>1</v>
      </c>
      <c r="D212" s="391" t="s">
        <v>1</v>
      </c>
      <c r="E212" s="342"/>
      <c r="F212" s="342"/>
      <c r="G212" s="342"/>
      <c r="H212" s="342"/>
      <c r="I212" s="342"/>
      <c r="J212" s="342"/>
      <c r="K212" s="342"/>
      <c r="L212" s="342"/>
      <c r="M212" s="342"/>
      <c r="N212" s="342"/>
      <c r="O212" s="342"/>
      <c r="P212" s="342"/>
    </row>
    <row r="213" spans="1:16">
      <c r="A213" s="557" t="s">
        <v>1</v>
      </c>
      <c r="B213" s="544"/>
      <c r="C213" s="561" t="s">
        <v>1</v>
      </c>
      <c r="D213" s="407" t="s">
        <v>1</v>
      </c>
      <c r="E213" s="342"/>
      <c r="F213" s="342"/>
      <c r="G213" s="342"/>
      <c r="H213" s="342"/>
      <c r="I213" s="342"/>
      <c r="J213" s="342"/>
      <c r="K213" s="342"/>
      <c r="L213" s="342"/>
      <c r="M213" s="342"/>
      <c r="N213" s="342"/>
      <c r="O213" s="342"/>
      <c r="P213" s="342"/>
    </row>
    <row r="214" spans="1:16">
      <c r="A214" s="559" t="s">
        <v>1</v>
      </c>
      <c r="B214" s="583" t="s">
        <v>1</v>
      </c>
      <c r="C214" s="562" t="s">
        <v>1</v>
      </c>
      <c r="D214" s="368" t="s">
        <v>1</v>
      </c>
      <c r="E214" s="342"/>
      <c r="F214" s="342"/>
      <c r="G214" s="342"/>
      <c r="H214" s="342"/>
      <c r="I214" s="342"/>
      <c r="J214" s="342"/>
      <c r="K214" s="342"/>
      <c r="L214" s="342"/>
      <c r="M214" s="342"/>
      <c r="N214" s="342"/>
      <c r="O214" s="342"/>
      <c r="P214" s="342"/>
    </row>
  </sheetData>
  <mergeCells count="45">
    <mergeCell ref="A196:C196"/>
    <mergeCell ref="E146:G146"/>
    <mergeCell ref="A150:C150"/>
    <mergeCell ref="A151:C151"/>
    <mergeCell ref="A173:C173"/>
    <mergeCell ref="A174:C174"/>
    <mergeCell ref="A195:C195"/>
    <mergeCell ref="A107:C107"/>
    <mergeCell ref="E107:G107"/>
    <mergeCell ref="A123:C123"/>
    <mergeCell ref="E123:G123"/>
    <mergeCell ref="A124:C124"/>
    <mergeCell ref="E124:F124"/>
    <mergeCell ref="A76:C76"/>
    <mergeCell ref="E76:G76"/>
    <mergeCell ref="A78:C78"/>
    <mergeCell ref="A99:H104"/>
    <mergeCell ref="A106:C106"/>
    <mergeCell ref="E106:G106"/>
    <mergeCell ref="A60:B60"/>
    <mergeCell ref="A61:B61"/>
    <mergeCell ref="E62:G62"/>
    <mergeCell ref="K74:M74"/>
    <mergeCell ref="A75:C75"/>
    <mergeCell ref="E75:G75"/>
    <mergeCell ref="K75:L75"/>
    <mergeCell ref="A42:C42"/>
    <mergeCell ref="E42:G42"/>
    <mergeCell ref="A11:C11"/>
    <mergeCell ref="B17:C17"/>
    <mergeCell ref="B22:C22"/>
    <mergeCell ref="E22:G22"/>
    <mergeCell ref="A23:C23"/>
    <mergeCell ref="F29:G29"/>
    <mergeCell ref="B30:C30"/>
    <mergeCell ref="A37:C37"/>
    <mergeCell ref="B40:C40"/>
    <mergeCell ref="A41:C41"/>
    <mergeCell ref="E41:G41"/>
    <mergeCell ref="A6:C6"/>
    <mergeCell ref="A1:G1"/>
    <mergeCell ref="B2:C2"/>
    <mergeCell ref="B3:C3"/>
    <mergeCell ref="B4:C4"/>
    <mergeCell ref="A5:C5"/>
  </mergeCells>
  <hyperlinks>
    <hyperlink ref="B9" r:id="rId1" xr:uid="{A7543982-6933-4CC9-A322-1DB1BBD90383}"/>
    <hyperlink ref="B10" r:id="rId2" xr:uid="{DA175AE0-FB06-4D0F-BBD4-32118A9B4A0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E47B-ACB2-4E79-97C1-90AB80D2933E}">
  <dimension ref="A1:D25"/>
  <sheetViews>
    <sheetView workbookViewId="0">
      <selection activeCell="C7" sqref="C7"/>
    </sheetView>
  </sheetViews>
  <sheetFormatPr defaultRowHeight="15"/>
  <cols>
    <col min="1" max="1" width="11.28515625" customWidth="1"/>
    <col min="2" max="2" width="28" customWidth="1"/>
    <col min="3" max="3" width="31.85546875" customWidth="1"/>
    <col min="4" max="4" width="22.42578125" customWidth="1"/>
  </cols>
  <sheetData>
    <row r="1" spans="1:4" ht="18.75">
      <c r="A1" s="325"/>
      <c r="B1" s="325"/>
      <c r="C1" s="325"/>
      <c r="D1" s="325"/>
    </row>
    <row r="2" spans="1:4" ht="18.75">
      <c r="A2" s="333" t="s">
        <v>6</v>
      </c>
      <c r="B2" s="334"/>
      <c r="C2" s="335" t="s">
        <v>762</v>
      </c>
      <c r="D2" s="334"/>
    </row>
    <row r="3" spans="1:4" ht="18.75">
      <c r="A3" s="336" t="s">
        <v>763</v>
      </c>
      <c r="B3" s="326" t="s">
        <v>764</v>
      </c>
      <c r="C3" s="338" t="s">
        <v>765</v>
      </c>
      <c r="D3" s="339"/>
    </row>
    <row r="4" spans="1:4" ht="18.75">
      <c r="A4" s="337">
        <v>17</v>
      </c>
      <c r="B4" s="326" t="s">
        <v>766</v>
      </c>
      <c r="C4" s="327" t="s">
        <v>524</v>
      </c>
      <c r="D4" s="327" t="s">
        <v>767</v>
      </c>
    </row>
    <row r="5" spans="1:4" ht="18.75">
      <c r="A5" s="336" t="s">
        <v>768</v>
      </c>
      <c r="B5" s="326" t="s">
        <v>769</v>
      </c>
      <c r="C5" s="326" t="s">
        <v>770</v>
      </c>
      <c r="D5" s="326"/>
    </row>
    <row r="6" spans="1:4" ht="18.75">
      <c r="A6" s="337">
        <v>18</v>
      </c>
      <c r="B6" s="326" t="s">
        <v>771</v>
      </c>
      <c r="C6" s="326" t="s">
        <v>531</v>
      </c>
      <c r="D6" s="326"/>
    </row>
    <row r="7" spans="1:4" ht="18.75">
      <c r="A7" s="336" t="s">
        <v>772</v>
      </c>
      <c r="B7" s="326" t="s">
        <v>773</v>
      </c>
      <c r="C7" s="326" t="s">
        <v>774</v>
      </c>
      <c r="D7" s="326" t="s">
        <v>542</v>
      </c>
    </row>
    <row r="8" spans="1:4" ht="18.75">
      <c r="A8" s="336">
        <v>19</v>
      </c>
      <c r="B8" s="326" t="s">
        <v>775</v>
      </c>
      <c r="C8" s="340" t="s">
        <v>776</v>
      </c>
      <c r="D8" s="339"/>
    </row>
    <row r="9" spans="1:4" ht="18.75">
      <c r="A9" s="337"/>
      <c r="B9" s="326" t="s">
        <v>777</v>
      </c>
      <c r="C9" s="326" t="s">
        <v>778</v>
      </c>
      <c r="D9" s="326" t="s">
        <v>549</v>
      </c>
    </row>
    <row r="10" spans="1:4" ht="18.75">
      <c r="A10" s="336" t="s">
        <v>779</v>
      </c>
      <c r="B10" s="326" t="s">
        <v>769</v>
      </c>
      <c r="C10" s="326" t="s">
        <v>553</v>
      </c>
      <c r="D10" s="326" t="s">
        <v>557</v>
      </c>
    </row>
    <row r="11" spans="1:4" ht="60.75" customHeight="1">
      <c r="A11" s="337">
        <v>20</v>
      </c>
      <c r="B11" s="326" t="s">
        <v>771</v>
      </c>
      <c r="C11" s="1019" t="s">
        <v>780</v>
      </c>
      <c r="D11" s="1020"/>
    </row>
    <row r="12" spans="1:4" ht="38.25" customHeight="1">
      <c r="A12" s="336" t="s">
        <v>781</v>
      </c>
      <c r="B12" s="326" t="s">
        <v>769</v>
      </c>
      <c r="C12" s="338" t="s">
        <v>782</v>
      </c>
      <c r="D12" s="339"/>
    </row>
    <row r="13" spans="1:4" ht="18.75">
      <c r="A13" s="337">
        <v>21</v>
      </c>
      <c r="B13" s="326" t="s">
        <v>771</v>
      </c>
      <c r="C13" s="338" t="s">
        <v>783</v>
      </c>
      <c r="D13" s="339"/>
    </row>
    <row r="14" spans="1:4" ht="18.75">
      <c r="A14" s="337"/>
      <c r="B14" s="326"/>
      <c r="C14" s="338"/>
      <c r="D14" s="339"/>
    </row>
    <row r="16" spans="1:4">
      <c r="B16" t="s">
        <v>784</v>
      </c>
    </row>
    <row r="17" spans="1:2">
      <c r="B17" t="s">
        <v>785</v>
      </c>
    </row>
    <row r="24" spans="1:2">
      <c r="A24" t="s">
        <v>5</v>
      </c>
    </row>
    <row r="25" spans="1:2" ht="39" customHeight="1"/>
  </sheetData>
  <mergeCells count="1">
    <mergeCell ref="C11:D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5EFA1-1487-4180-AFCF-2B146F6E69E5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2021-02-25T15:42:02Z</dcterms:created>
  <dcterms:modified xsi:type="dcterms:W3CDTF">2025-09-29T14:37:02Z</dcterms:modified>
  <cp:category/>
  <cp:contentStatus/>
</cp:coreProperties>
</file>